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7FE951BD-812D-4850-8AB5-84A5F627703A}" xr6:coauthVersionLast="47" xr6:coauthVersionMax="47" xr10:uidLastSave="{00000000-0000-0000-0000-000000000000}"/>
  <bookViews>
    <workbookView xWindow="-90" yWindow="-90" windowWidth="19380" windowHeight="10380" tabRatio="840" xr2:uid="{00000000-000D-0000-FFFF-FFFF00000000}"/>
  </bookViews>
  <sheets>
    <sheet name="【様式１】加算率" sheetId="28" r:id="rId1"/>
    <sheet name="【様式２】ｷｬﾘｱﾊﾟｽ要件" sheetId="29" r:id="rId2"/>
    <sheet name="【様式３】加算人数認定" sheetId="13" r:id="rId3"/>
    <sheet name="【様式４】賃金改善計画書(まとめ)" sheetId="61" r:id="rId4"/>
    <sheet name="【様式４別添１】賃金改善明細書（職員別） " sheetId="62" r:id="rId5"/>
    <sheet name="【様式４別添２】一覧表" sheetId="63" r:id="rId6"/>
    <sheet name="【様式５】誓約書 (ver2)" sheetId="59" r:id="rId7"/>
    <sheet name="【様式６】実績報告書(まとめ)" sheetId="55" r:id="rId8"/>
    <sheet name="【様式６別添１】賃金改善明細書（職員別）" sheetId="56" r:id="rId9"/>
    <sheet name="【様式６別添２】一覧表" sheetId="42" r:id="rId10"/>
    <sheet name="【様式７】特別事情届出書" sheetId="60" r:id="rId11"/>
  </sheets>
  <definedNames>
    <definedName name="_xlnm.Print_Area" localSheetId="0">【様式１】加算率!$A$1:$AL$185</definedName>
    <definedName name="_xlnm.Print_Area" localSheetId="1">【様式２】ｷｬﾘｱﾊﾟｽ要件!$A$1:$AI$29</definedName>
    <definedName name="_xlnm.Print_Area" localSheetId="2">【様式３】加算人数認定!$A$1:$AJ$103</definedName>
    <definedName name="_xlnm.Print_Area" localSheetId="3">'【様式４】賃金改善計画書(まとめ)'!$A$1:$AO$45</definedName>
    <definedName name="_xlnm.Print_Area" localSheetId="4">'【様式４別添１】賃金改善明細書（職員別） '!$A$1:$AG$55</definedName>
    <definedName name="_xlnm.Print_Area" localSheetId="5">【様式４別添２】一覧表!$A$1:$F$20</definedName>
    <definedName name="_xlnm.Print_Area" localSheetId="6">'【様式５】誓約書 (ver2)'!$A$1:$AB$24</definedName>
    <definedName name="_xlnm.Print_Area" localSheetId="7">'【様式６】実績報告書(まとめ)'!$A$1:$AM$61</definedName>
    <definedName name="_xlnm.Print_Area" localSheetId="8">'【様式６別添１】賃金改善明細書（職員別）'!$A$1:$AG$56</definedName>
    <definedName name="_xlnm.Print_Area" localSheetId="9">【様式６別添２】一覧表!$A$1:$F$20</definedName>
    <definedName name="_xlnm.Print_Area" localSheetId="10">【様式７】特別事情届出書!$A$1:$AL$30</definedName>
    <definedName name="_xlnm.Print_Titles" localSheetId="4">'【様式４別添１】賃金改善明細書（職員別） '!$3:$10</definedName>
    <definedName name="_xlnm.Print_Titles" localSheetId="8">'【様式６別添１】賃金改善明細書（職員別）'!$3:$10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60" l="1"/>
  <c r="AJ11" i="60"/>
  <c r="AI11" i="60"/>
  <c r="AH11" i="60"/>
  <c r="AG11" i="60"/>
  <c r="AF11" i="60"/>
  <c r="AE11" i="60"/>
  <c r="AD11" i="60"/>
  <c r="AC11" i="60"/>
  <c r="AB11" i="60"/>
  <c r="AA11" i="60"/>
  <c r="Z11" i="60"/>
  <c r="Y11" i="60"/>
  <c r="Y10" i="60"/>
  <c r="Y9" i="60"/>
  <c r="Y8" i="60"/>
  <c r="AK48" i="55"/>
  <c r="AK47" i="55"/>
  <c r="AK46" i="55"/>
  <c r="AK39" i="55"/>
  <c r="AK38" i="55"/>
  <c r="AK37" i="55"/>
  <c r="AJ12" i="61"/>
  <c r="AJ11" i="61"/>
  <c r="F18" i="63"/>
  <c r="E18" i="63"/>
  <c r="AD43" i="62"/>
  <c r="O41" i="56"/>
  <c r="AC41" i="56"/>
  <c r="AA41" i="56"/>
  <c r="X41" i="56"/>
  <c r="W13" i="55" s="1"/>
  <c r="W12" i="55" s="1"/>
  <c r="AJ11" i="55" s="1"/>
  <c r="W41" i="56"/>
  <c r="V41" i="56"/>
  <c r="U41" i="56"/>
  <c r="S41" i="56"/>
  <c r="T41" i="56" l="1"/>
  <c r="AA182" i="28"/>
  <c r="W182" i="28"/>
  <c r="AA183" i="28"/>
  <c r="W183" i="28"/>
  <c r="AA184" i="28"/>
  <c r="W184" i="28"/>
  <c r="AA181" i="28"/>
  <c r="W181" i="28"/>
  <c r="AA180" i="28"/>
  <c r="W180" i="28"/>
  <c r="AA177" i="28"/>
  <c r="W177" i="28"/>
  <c r="AA176" i="28"/>
  <c r="W176" i="28"/>
  <c r="AA179" i="28"/>
  <c r="AI179" i="28" s="1"/>
  <c r="W179" i="28"/>
  <c r="AA178" i="28"/>
  <c r="W178" i="28"/>
  <c r="AA175" i="28"/>
  <c r="W175" i="28"/>
  <c r="AA174" i="28"/>
  <c r="W174" i="28"/>
  <c r="AA173" i="28"/>
  <c r="W173" i="28"/>
  <c r="AA169" i="28"/>
  <c r="W169" i="28"/>
  <c r="AA168" i="28"/>
  <c r="W168" i="28"/>
  <c r="AA167" i="28"/>
  <c r="W167" i="28"/>
  <c r="AA166" i="28"/>
  <c r="W166" i="28"/>
  <c r="AA172" i="28"/>
  <c r="W172" i="28"/>
  <c r="AA171" i="28"/>
  <c r="W171" i="28"/>
  <c r="AA170" i="28"/>
  <c r="W170" i="28"/>
  <c r="AA165" i="28"/>
  <c r="W165" i="28"/>
  <c r="AA164" i="28"/>
  <c r="W164" i="28"/>
  <c r="AA163" i="28"/>
  <c r="W163" i="28"/>
  <c r="AA162" i="28"/>
  <c r="W162" i="28"/>
  <c r="AA161" i="28"/>
  <c r="W161" i="28"/>
  <c r="AA157" i="28"/>
  <c r="W157" i="28"/>
  <c r="AA156" i="28"/>
  <c r="W156" i="28"/>
  <c r="AA155" i="28"/>
  <c r="W155" i="28"/>
  <c r="AA154" i="28"/>
  <c r="W154" i="28"/>
  <c r="AA158" i="28"/>
  <c r="W158" i="28"/>
  <c r="AA153" i="28"/>
  <c r="W153" i="28"/>
  <c r="AA152" i="28"/>
  <c r="W152" i="28"/>
  <c r="AA151" i="28"/>
  <c r="W151" i="28"/>
  <c r="AA150" i="28"/>
  <c r="W150" i="28"/>
  <c r="AA142" i="28"/>
  <c r="W142" i="28"/>
  <c r="AA147" i="28"/>
  <c r="W147" i="28"/>
  <c r="AA146" i="28"/>
  <c r="W146" i="28"/>
  <c r="AA145" i="28"/>
  <c r="W145" i="28"/>
  <c r="AA144" i="28"/>
  <c r="W144" i="28"/>
  <c r="AA143" i="28"/>
  <c r="W143" i="28"/>
  <c r="AA141" i="28"/>
  <c r="W141" i="28"/>
  <c r="AA140" i="28"/>
  <c r="W140" i="28"/>
  <c r="AA139" i="28"/>
  <c r="W139" i="28"/>
  <c r="AA149" i="28"/>
  <c r="W149" i="28"/>
  <c r="AA148" i="28"/>
  <c r="W148" i="28"/>
  <c r="AA138" i="28"/>
  <c r="W138" i="28"/>
  <c r="AA135" i="28"/>
  <c r="W135" i="28"/>
  <c r="AA134" i="28"/>
  <c r="W134" i="28"/>
  <c r="AA129" i="28"/>
  <c r="W129" i="28"/>
  <c r="AA125" i="28"/>
  <c r="W125" i="28"/>
  <c r="AA126" i="28"/>
  <c r="W126" i="28"/>
  <c r="AA128" i="28"/>
  <c r="W128" i="28"/>
  <c r="AA127" i="28"/>
  <c r="W127" i="28"/>
  <c r="AA133" i="28"/>
  <c r="W133" i="28"/>
  <c r="AA132" i="28"/>
  <c r="W132" i="28"/>
  <c r="AA131" i="28"/>
  <c r="W131" i="28"/>
  <c r="AA130" i="28"/>
  <c r="W130" i="28"/>
  <c r="AA122" i="28"/>
  <c r="W122" i="28"/>
  <c r="AA121" i="28"/>
  <c r="W121" i="28"/>
  <c r="AA124" i="28"/>
  <c r="W124" i="28"/>
  <c r="AA123" i="28"/>
  <c r="W123" i="28"/>
  <c r="AA120" i="28"/>
  <c r="W120" i="28"/>
  <c r="AA119" i="28"/>
  <c r="W119" i="28"/>
  <c r="AA118" i="28"/>
  <c r="W118" i="28"/>
  <c r="AA117" i="28"/>
  <c r="W117" i="28"/>
  <c r="AA116" i="28"/>
  <c r="W116" i="28"/>
  <c r="AA115" i="28"/>
  <c r="W115" i="28"/>
  <c r="AA114" i="28"/>
  <c r="W114" i="28"/>
  <c r="L15" i="13"/>
  <c r="T15" i="13"/>
  <c r="P41" i="62"/>
  <c r="Y29" i="61"/>
  <c r="Y28" i="55"/>
  <c r="AA105" i="28"/>
  <c r="W105" i="28"/>
  <c r="AA104" i="28"/>
  <c r="W104" i="28"/>
  <c r="AA113" i="28"/>
  <c r="W113" i="28"/>
  <c r="AA112" i="28"/>
  <c r="W112" i="28"/>
  <c r="AA111" i="28"/>
  <c r="W111" i="28"/>
  <c r="AA110" i="28"/>
  <c r="W110" i="28"/>
  <c r="AA109" i="28"/>
  <c r="W109" i="28"/>
  <c r="AA108" i="28"/>
  <c r="W108" i="28"/>
  <c r="AA107" i="28"/>
  <c r="W107" i="28"/>
  <c r="AA106" i="28"/>
  <c r="W106" i="28"/>
  <c r="AA89" i="28"/>
  <c r="W89" i="28"/>
  <c r="AA88" i="28"/>
  <c r="W88" i="28"/>
  <c r="AA87" i="28"/>
  <c r="W87" i="28"/>
  <c r="AA86" i="28"/>
  <c r="W86" i="28"/>
  <c r="AA85" i="28"/>
  <c r="W85" i="28"/>
  <c r="AA84" i="28"/>
  <c r="W84" i="28"/>
  <c r="AA83" i="28"/>
  <c r="W83" i="28"/>
  <c r="AA82" i="28"/>
  <c r="W82" i="28"/>
  <c r="AA62" i="28"/>
  <c r="W62" i="28"/>
  <c r="AA61" i="28"/>
  <c r="W61" i="28"/>
  <c r="AA101" i="28"/>
  <c r="W101" i="28"/>
  <c r="AA97" i="28"/>
  <c r="W97" i="28"/>
  <c r="AA94" i="28"/>
  <c r="W94" i="28"/>
  <c r="AA79" i="28"/>
  <c r="W79" i="28"/>
  <c r="W73" i="28"/>
  <c r="AA73" i="28"/>
  <c r="W64" i="28"/>
  <c r="W65" i="28"/>
  <c r="W66" i="28"/>
  <c r="W67" i="28"/>
  <c r="W68" i="28"/>
  <c r="W69" i="28"/>
  <c r="W70" i="28"/>
  <c r="W72" i="28"/>
  <c r="W74" i="28"/>
  <c r="W75" i="28"/>
  <c r="W76" i="28"/>
  <c r="W77" i="28"/>
  <c r="W78" i="28"/>
  <c r="W71" i="28"/>
  <c r="W92" i="28"/>
  <c r="W90" i="28"/>
  <c r="W91" i="28"/>
  <c r="W98" i="28"/>
  <c r="W99" i="28"/>
  <c r="W93" i="28"/>
  <c r="W95" i="28"/>
  <c r="W100" i="28"/>
  <c r="W96" i="28"/>
  <c r="W63" i="28"/>
  <c r="AA64" i="28"/>
  <c r="AA66" i="28"/>
  <c r="AA65" i="28"/>
  <c r="AA67" i="28"/>
  <c r="AA68" i="28"/>
  <c r="AA69" i="28"/>
  <c r="AA70" i="28"/>
  <c r="AA72" i="28"/>
  <c r="AA74" i="28"/>
  <c r="AA75" i="28"/>
  <c r="AA76" i="28"/>
  <c r="AA77" i="28"/>
  <c r="AA78" i="28"/>
  <c r="AA71" i="28"/>
  <c r="AA92" i="28"/>
  <c r="AA90" i="28"/>
  <c r="AA91" i="28"/>
  <c r="AA98" i="28"/>
  <c r="AA99" i="28"/>
  <c r="AA93" i="28"/>
  <c r="AA95" i="28"/>
  <c r="AA100" i="28"/>
  <c r="AA96" i="28"/>
  <c r="AA63" i="28"/>
  <c r="AA47" i="55"/>
  <c r="P41" i="56"/>
  <c r="Y29" i="55" s="1"/>
  <c r="Y28" i="61"/>
  <c r="Y27" i="61"/>
  <c r="Y26" i="61"/>
  <c r="Y22" i="61"/>
  <c r="Y20" i="61"/>
  <c r="AF15" i="13" l="1"/>
  <c r="N13" i="55"/>
  <c r="N12" i="55" s="1"/>
  <c r="AD41" i="56"/>
  <c r="AI183" i="28"/>
  <c r="AI178" i="28"/>
  <c r="AI180" i="28"/>
  <c r="AI182" i="28"/>
  <c r="AI181" i="28"/>
  <c r="AI184" i="28"/>
  <c r="AI177" i="28"/>
  <c r="AI176" i="28"/>
  <c r="AI175" i="28"/>
  <c r="AI162" i="28"/>
  <c r="AI173" i="28"/>
  <c r="AI161" i="28"/>
  <c r="AI166" i="28"/>
  <c r="AI174" i="28"/>
  <c r="AI168" i="28"/>
  <c r="AI169" i="28"/>
  <c r="AI155" i="28"/>
  <c r="AI170" i="28"/>
  <c r="AI167" i="28"/>
  <c r="AI171" i="28"/>
  <c r="AI156" i="28"/>
  <c r="AI164" i="28"/>
  <c r="AI172" i="28"/>
  <c r="AI148" i="28"/>
  <c r="AI163" i="28"/>
  <c r="AI141" i="28"/>
  <c r="AI154" i="28"/>
  <c r="AI165" i="28"/>
  <c r="AI158" i="28"/>
  <c r="AI157" i="28"/>
  <c r="AI151" i="28"/>
  <c r="AI150" i="28"/>
  <c r="AI152" i="28"/>
  <c r="AI143" i="28"/>
  <c r="AI153" i="28"/>
  <c r="AI139" i="28"/>
  <c r="AI142" i="28"/>
  <c r="AI146" i="28"/>
  <c r="AI145" i="28"/>
  <c r="AI140" i="28"/>
  <c r="AI149" i="28"/>
  <c r="AI147" i="28"/>
  <c r="AI144" i="28"/>
  <c r="AI138" i="28"/>
  <c r="AI117" i="28"/>
  <c r="AI123" i="28"/>
  <c r="AI130" i="28"/>
  <c r="AI127" i="28"/>
  <c r="AI129" i="28"/>
  <c r="AI115" i="28"/>
  <c r="AI119" i="28"/>
  <c r="AI121" i="28"/>
  <c r="AI132" i="28"/>
  <c r="AI116" i="28"/>
  <c r="AI120" i="28"/>
  <c r="AI122" i="28"/>
  <c r="AI114" i="28"/>
  <c r="AI124" i="28"/>
  <c r="AI131" i="28"/>
  <c r="AI134" i="28"/>
  <c r="AI135" i="28"/>
  <c r="AI128" i="28"/>
  <c r="AI133" i="28"/>
  <c r="AI126" i="28"/>
  <c r="AI118" i="28"/>
  <c r="AI112" i="28"/>
  <c r="AI113" i="28"/>
  <c r="AI106" i="28"/>
  <c r="AI107" i="28"/>
  <c r="AI111" i="28"/>
  <c r="AI104" i="28"/>
  <c r="AI105" i="28"/>
  <c r="AI108" i="28"/>
  <c r="AI109" i="28"/>
  <c r="AI110" i="28"/>
  <c r="AI87" i="28"/>
  <c r="AI86" i="28"/>
  <c r="AI83" i="28"/>
  <c r="AI84" i="28"/>
  <c r="AI89" i="28"/>
  <c r="AI88" i="28"/>
  <c r="AI62" i="28"/>
  <c r="AI85" i="28"/>
  <c r="AI82" i="28"/>
  <c r="AI61" i="28"/>
  <c r="AI101" i="28"/>
  <c r="AI97" i="28"/>
  <c r="AI90" i="28"/>
  <c r="AI66" i="28"/>
  <c r="AI79" i="28"/>
  <c r="AI94" i="28"/>
  <c r="AI96" i="28"/>
  <c r="AI92" i="28"/>
  <c r="AI64" i="28"/>
  <c r="AI72" i="28"/>
  <c r="AI95" i="28"/>
  <c r="AI93" i="28"/>
  <c r="AI71" i="28"/>
  <c r="AI99" i="28"/>
  <c r="AI78" i="28"/>
  <c r="AI68" i="28"/>
  <c r="AI63" i="28"/>
  <c r="AI98" i="28"/>
  <c r="AI77" i="28"/>
  <c r="AI76" i="28"/>
  <c r="AI73" i="28"/>
  <c r="AI67" i="28"/>
  <c r="AI75" i="28"/>
  <c r="AI65" i="28"/>
  <c r="AI100" i="28"/>
  <c r="AI91" i="28"/>
  <c r="AI74" i="28"/>
  <c r="AI69" i="28"/>
  <c r="AD43" i="56" l="1"/>
  <c r="AC41" i="62"/>
  <c r="Y23" i="61" s="1"/>
  <c r="AA41" i="62"/>
  <c r="Y21" i="61" s="1"/>
  <c r="X41" i="62"/>
  <c r="W41" i="62"/>
  <c r="V41" i="62"/>
  <c r="U41" i="62"/>
  <c r="S41" i="62"/>
  <c r="O41" i="62"/>
  <c r="Y30" i="61" s="1"/>
  <c r="K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T11" i="62"/>
  <c r="Y19" i="61"/>
  <c r="AJ7" i="61"/>
  <c r="AI7" i="61"/>
  <c r="AH7" i="61"/>
  <c r="AG7" i="61"/>
  <c r="AF7" i="61"/>
  <c r="AE7" i="61"/>
  <c r="AD7" i="61"/>
  <c r="AC7" i="61"/>
  <c r="AB7" i="61"/>
  <c r="AA7" i="61"/>
  <c r="Z7" i="61"/>
  <c r="Y7" i="61"/>
  <c r="X7" i="61"/>
  <c r="X6" i="61"/>
  <c r="X5" i="61"/>
  <c r="X4" i="61"/>
  <c r="Y27" i="55"/>
  <c r="Y26" i="55"/>
  <c r="Y25" i="55"/>
  <c r="Y21" i="55"/>
  <c r="Y19" i="55"/>
  <c r="Y22" i="55"/>
  <c r="Y20" i="55"/>
  <c r="Y18" i="55"/>
  <c r="K41" i="56"/>
  <c r="Q41" i="56" s="1"/>
  <c r="AJ10" i="55"/>
  <c r="Y17" i="55" l="1"/>
  <c r="U47" i="55"/>
  <c r="T41" i="62"/>
  <c r="AD41" i="62" s="1"/>
  <c r="Y24" i="55"/>
  <c r="Y23" i="55" s="1"/>
  <c r="Q41" i="62"/>
  <c r="Y25" i="61"/>
  <c r="Y24" i="61" s="1"/>
  <c r="X43" i="62"/>
  <c r="Y43" i="62" s="1"/>
  <c r="Y18" i="61"/>
  <c r="T40" i="56"/>
  <c r="T39" i="56"/>
  <c r="T38" i="56"/>
  <c r="T37" i="56"/>
  <c r="T36" i="56"/>
  <c r="T35" i="56"/>
  <c r="T34" i="56"/>
  <c r="T33" i="56"/>
  <c r="T32" i="56"/>
  <c r="T31" i="56"/>
  <c r="T30" i="56"/>
  <c r="T29" i="56"/>
  <c r="T28" i="56"/>
  <c r="T27" i="56"/>
  <c r="T26" i="56"/>
  <c r="T25" i="56"/>
  <c r="T24" i="56"/>
  <c r="T23" i="56"/>
  <c r="T22" i="56"/>
  <c r="T21" i="56"/>
  <c r="T20" i="56"/>
  <c r="T19" i="56"/>
  <c r="T18" i="56"/>
  <c r="T17" i="56"/>
  <c r="T16" i="56"/>
  <c r="T15" i="56"/>
  <c r="T14" i="56"/>
  <c r="T13" i="56"/>
  <c r="T12" i="56"/>
  <c r="T11" i="56"/>
  <c r="AJ17" i="55" l="1"/>
  <c r="N47" i="55" s="1"/>
  <c r="AJ18" i="61"/>
  <c r="X43" i="56" l="1"/>
  <c r="Y43" i="56" s="1"/>
  <c r="AH11" i="29" l="1"/>
  <c r="AG11" i="29"/>
  <c r="AF11" i="29"/>
  <c r="AE11" i="29"/>
  <c r="AD11" i="29"/>
  <c r="AC11" i="29"/>
  <c r="AB11" i="29"/>
  <c r="AA11" i="29"/>
  <c r="Z11" i="29"/>
  <c r="Y11" i="29"/>
  <c r="X11" i="29"/>
  <c r="W11" i="29"/>
  <c r="V11" i="29"/>
  <c r="V10" i="29"/>
  <c r="V9" i="29"/>
  <c r="V8" i="29"/>
  <c r="AB7" i="59"/>
  <c r="AA7" i="59"/>
  <c r="Z7" i="59"/>
  <c r="Y7" i="59"/>
  <c r="X7" i="59"/>
  <c r="W7" i="59"/>
  <c r="V7" i="59"/>
  <c r="U7" i="59"/>
  <c r="T7" i="59"/>
  <c r="R7" i="59"/>
  <c r="Q7" i="59"/>
  <c r="P7" i="59"/>
  <c r="O7" i="59"/>
  <c r="O6" i="59"/>
  <c r="O5" i="59"/>
  <c r="O4" i="59"/>
  <c r="F18" i="42"/>
  <c r="E18" i="42"/>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J7" i="55"/>
  <c r="AI7" i="55"/>
  <c r="AH7" i="55"/>
  <c r="AG7" i="55"/>
  <c r="AF7" i="55"/>
  <c r="AE7" i="55"/>
  <c r="AD7" i="55"/>
  <c r="AC7" i="55"/>
  <c r="AB7" i="55"/>
  <c r="AA7" i="55"/>
  <c r="Z7" i="55"/>
  <c r="Y7" i="55"/>
  <c r="X7" i="55"/>
  <c r="X6" i="55"/>
  <c r="X5" i="55"/>
  <c r="X4" i="55"/>
</calcChain>
</file>

<file path=xl/sharedStrings.xml><?xml version="1.0" encoding="utf-8"?>
<sst xmlns="http://schemas.openxmlformats.org/spreadsheetml/2006/main" count="1110" uniqueCount="383">
  <si>
    <t>令和 　年度加算率等認定申請書（処遇改善等加算）</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</si>
  <si>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</si>
  <si>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</si>
  <si>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</si>
  <si>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</si>
  <si>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</si>
  <si>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</si>
  <si>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</si>
  <si>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</si>
  <si>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</si>
  <si>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</si>
  <si>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</si>
  <si>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</si>
  <si>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</si>
  <si>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</si>
  <si>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</si>
  <si>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</si>
  <si>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</si>
  <si>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4"/>
  </si>
  <si>
    <t>％</t>
    <phoneticPr fontId="4"/>
  </si>
  <si>
    <t>※</t>
    <phoneticPr fontId="4"/>
  </si>
  <si>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9"/>
  </si>
  <si>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</si>
  <si>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</si>
  <si>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</si>
  <si>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</si>
  <si>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</si>
  <si>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</si>
  <si>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</si>
  <si>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</si>
  <si>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</si>
  <si>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</si>
  <si>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</si>
  <si>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</si>
  <si>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</si>
  <si>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</si>
  <si>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</si>
  <si>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</si>
  <si>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</si>
  <si>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</si>
  <si>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</si>
  <si>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</si>
  <si>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</si>
  <si>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t>③キャリア
パス要件※</t>
    <rPh sb="8" eb="10">
      <t>ヨウケン</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</si>
  <si>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4"/>
  </si>
  <si>
    <t>（４）加算率</t>
    <rPh sb="3" eb="6">
      <t>カサンリツ</t>
    </rPh>
    <phoneticPr fontId="19"/>
  </si>
  <si>
    <t>各種加算の適用状況</t>
    <rPh sb="0" eb="2">
      <t>カクシュ</t>
    </rPh>
    <rPh sb="2" eb="4">
      <t>カサン</t>
    </rPh>
    <rPh sb="5" eb="7">
      <t>テキヨウ</t>
    </rPh>
    <rPh sb="7" eb="9">
      <t>ジョウキョウ</t>
    </rPh>
    <phoneticPr fontId="4"/>
  </si>
  <si>
    <t>幼稚園</t>
    <rPh sb="0" eb="3">
      <t>ヨウチエン</t>
    </rPh>
    <phoneticPr fontId="4"/>
  </si>
  <si>
    <t>基本分単価（４歳以上児）</t>
    <rPh sb="0" eb="2">
      <t>キホン</t>
    </rPh>
    <rPh sb="2" eb="3">
      <t>ブン</t>
    </rPh>
    <rPh sb="3" eb="5">
      <t>タンカ</t>
    </rPh>
    <rPh sb="7" eb="10">
      <t>サイイジョウ</t>
    </rPh>
    <rPh sb="10" eb="11">
      <t>ジ</t>
    </rPh>
    <phoneticPr fontId="4"/>
  </si>
  <si>
    <t>＋</t>
  </si>
  <si>
    <t>＋</t>
    <phoneticPr fontId="4"/>
  </si>
  <si>
    <t>＝</t>
    <phoneticPr fontId="4"/>
  </si>
  <si>
    <t>基本分単価（３歳児）</t>
    <rPh sb="0" eb="2">
      <t>キホン</t>
    </rPh>
    <rPh sb="2" eb="3">
      <t>ブン</t>
    </rPh>
    <rPh sb="3" eb="5">
      <t>タンカ</t>
    </rPh>
    <rPh sb="7" eb="9">
      <t>サイジ</t>
    </rPh>
    <rPh sb="8" eb="9">
      <t>ジ</t>
    </rPh>
    <phoneticPr fontId="4"/>
  </si>
  <si>
    <t>副園長・教頭配置加算</t>
    <rPh sb="6" eb="8">
      <t>ハイチ</t>
    </rPh>
    <phoneticPr fontId="4"/>
  </si>
  <si>
    <t>-</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</si>
  <si>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</si>
  <si>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</si>
  <si>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</si>
  <si>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</si>
  <si>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</si>
  <si>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</si>
  <si>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</si>
  <si>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年齢別配置基準を下回る場合による減算</t>
    <rPh sb="11" eb="13">
      <t>バアイ</t>
    </rPh>
    <rPh sb="16" eb="18">
      <t>ゲンサン</t>
    </rPh>
    <phoneticPr fontId="4"/>
  </si>
  <si>
    <t>主幹教諭等専任加算</t>
    <rPh sb="0" eb="2">
      <t>シュカン</t>
    </rPh>
    <rPh sb="2" eb="4">
      <t>キョウユ</t>
    </rPh>
    <rPh sb="4" eb="5">
      <t>トウ</t>
    </rPh>
    <rPh sb="5" eb="7">
      <t>センニン</t>
    </rPh>
    <rPh sb="7" eb="9">
      <t>カサン</t>
    </rPh>
    <phoneticPr fontId="4"/>
  </si>
  <si>
    <t>子育て支援活動費加算</t>
    <phoneticPr fontId="4"/>
  </si>
  <si>
    <t>療育支援加算（Ａ・Ｂ）</t>
    <rPh sb="0" eb="2">
      <t>リョウイク</t>
    </rPh>
    <rPh sb="2" eb="4">
      <t>シエン</t>
    </rPh>
    <rPh sb="4" eb="6">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</si>
  <si>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</si>
  <si>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</si>
  <si>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</si>
  <si>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</si>
  <si>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栄養管理加算（Ｂ：配置の場合）</t>
    <rPh sb="0" eb="2">
      <t>エイヨウ</t>
    </rPh>
    <rPh sb="2" eb="4">
      <t>カンリ</t>
    </rPh>
    <rPh sb="4" eb="6">
      <t>カサン</t>
    </rPh>
    <rPh sb="9" eb="11">
      <t>ハイチ</t>
    </rPh>
    <rPh sb="12" eb="14">
      <t>バアイ</t>
    </rPh>
    <phoneticPr fontId="4"/>
  </si>
  <si>
    <t>保育所</t>
    <rPh sb="0" eb="2">
      <t>ホイク</t>
    </rPh>
    <rPh sb="2" eb="3">
      <t>ショ</t>
    </rPh>
    <phoneticPr fontId="4"/>
  </si>
  <si>
    <t>基本分単価（保育標準時間認定：４歳以上児）</t>
    <rPh sb="0" eb="2">
      <t>キホン</t>
    </rPh>
    <rPh sb="2" eb="3">
      <t>ブン</t>
    </rPh>
    <rPh sb="3" eb="5">
      <t>タンカ</t>
    </rPh>
    <rPh sb="6" eb="10">
      <t>ホイクヒョウジュン</t>
    </rPh>
    <rPh sb="10" eb="14">
      <t>ジカンニンテイ</t>
    </rPh>
    <rPh sb="16" eb="19">
      <t>サイイジョウ</t>
    </rPh>
    <rPh sb="19" eb="20">
      <t>ジ</t>
    </rPh>
    <phoneticPr fontId="4"/>
  </si>
  <si>
    <t>基本分単価（保育標準時間認定：３歳児）</t>
    <rPh sb="0" eb="2">
      <t>キホン</t>
    </rPh>
    <rPh sb="2" eb="3">
      <t>ブン</t>
    </rPh>
    <rPh sb="3" eb="5">
      <t>タンカ</t>
    </rPh>
    <rPh sb="16" eb="18">
      <t>サイジ</t>
    </rPh>
    <rPh sb="17" eb="18">
      <t>ジ</t>
    </rPh>
    <phoneticPr fontId="4"/>
  </si>
  <si>
    <t>基本分単価（保育標準時間認定：１・２歳児）</t>
    <rPh sb="0" eb="2">
      <t>キホン</t>
    </rPh>
    <rPh sb="2" eb="3">
      <t>ブン</t>
    </rPh>
    <rPh sb="3" eb="5">
      <t>タンカ</t>
    </rPh>
    <rPh sb="18" eb="19">
      <t>サイ</t>
    </rPh>
    <rPh sb="19" eb="20">
      <t>ジ</t>
    </rPh>
    <phoneticPr fontId="4"/>
  </si>
  <si>
    <t>基本分単価（保育標準時間認定：乳児）</t>
    <rPh sb="0" eb="2">
      <t>キホン</t>
    </rPh>
    <rPh sb="2" eb="3">
      <t>ブン</t>
    </rPh>
    <rPh sb="3" eb="5">
      <t>タンカ</t>
    </rPh>
    <rPh sb="6" eb="8">
      <t>ホイク</t>
    </rPh>
    <rPh sb="8" eb="10">
      <t>ヒョウジュン</t>
    </rPh>
    <rPh sb="10" eb="12">
      <t>ジカン</t>
    </rPh>
    <rPh sb="12" eb="14">
      <t>ニンテイ</t>
    </rPh>
    <rPh sb="15" eb="17">
      <t>ニュウジ</t>
    </rPh>
    <phoneticPr fontId="4"/>
  </si>
  <si>
    <t>基本分単価（保育短時間認定：４歳以上児）</t>
    <rPh sb="0" eb="2">
      <t>キホン</t>
    </rPh>
    <rPh sb="2" eb="3">
      <t>ブン</t>
    </rPh>
    <rPh sb="3" eb="5">
      <t>タンカ</t>
    </rPh>
    <rPh sb="6" eb="8">
      <t>ホイク</t>
    </rPh>
    <rPh sb="8" eb="11">
      <t>タンジカン</t>
    </rPh>
    <rPh sb="11" eb="13">
      <t>ニンテイ</t>
    </rPh>
    <rPh sb="15" eb="18">
      <t>サイイジョウ</t>
    </rPh>
    <rPh sb="18" eb="19">
      <t>ジ</t>
    </rPh>
    <phoneticPr fontId="4"/>
  </si>
  <si>
    <t>基本分単価（保育短時間認定：３歳児）</t>
    <rPh sb="0" eb="2">
      <t>キホン</t>
    </rPh>
    <rPh sb="2" eb="3">
      <t>ブン</t>
    </rPh>
    <rPh sb="3" eb="5">
      <t>タンカ</t>
    </rPh>
    <rPh sb="15" eb="17">
      <t>サイジ</t>
    </rPh>
    <rPh sb="16" eb="17">
      <t>ジ</t>
    </rPh>
    <phoneticPr fontId="4"/>
  </si>
  <si>
    <t>基本分単価（保育短時間認定：１・２歳児）</t>
    <rPh sb="0" eb="2">
      <t>キホン</t>
    </rPh>
    <rPh sb="2" eb="3">
      <t>ブン</t>
    </rPh>
    <rPh sb="3" eb="5">
      <t>タンカ</t>
    </rPh>
    <rPh sb="17" eb="18">
      <t>サイ</t>
    </rPh>
    <rPh sb="18" eb="19">
      <t>ジ</t>
    </rPh>
    <phoneticPr fontId="4"/>
  </si>
  <si>
    <t>基本分単価（保育短時間認定：乳児）</t>
    <rPh sb="0" eb="2">
      <t>キホン</t>
    </rPh>
    <rPh sb="2" eb="3">
      <t>ブン</t>
    </rPh>
    <rPh sb="3" eb="5">
      <t>タンカ</t>
    </rPh>
    <rPh sb="6" eb="8">
      <t>ホイク</t>
    </rPh>
    <rPh sb="8" eb="11">
      <t>タンジカン</t>
    </rPh>
    <rPh sb="11" eb="13">
      <t>ニンテイ</t>
    </rPh>
    <rPh sb="14" eb="16">
      <t>ニュウジ</t>
    </rPh>
    <phoneticPr fontId="4"/>
  </si>
  <si>
    <t>１歳児配置改善加算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</si>
  <si>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</si>
  <si>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</si>
  <si>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</si>
  <si>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施設長を配置していない場合の減算</t>
    <rPh sb="0" eb="2">
      <t>シセツ</t>
    </rPh>
    <rPh sb="2" eb="3">
      <t>チョウ</t>
    </rPh>
    <rPh sb="4" eb="6">
      <t>ハイチ</t>
    </rPh>
    <rPh sb="11" eb="13">
      <t>バアイ</t>
    </rPh>
    <rPh sb="14" eb="16">
      <t>ゲンサン</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</si>
  <si>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</si>
  <si>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</si>
  <si>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各種加算の適用状況</t>
    <phoneticPr fontId="4"/>
  </si>
  <si>
    <t>認定こども園</t>
    <rPh sb="0" eb="2">
      <t>ニンテイ</t>
    </rPh>
    <rPh sb="5" eb="6">
      <t>エン</t>
    </rPh>
    <phoneticPr fontId="4"/>
  </si>
  <si>
    <t>基本分単価（教育標準時間認定：４歳以上児）</t>
    <rPh sb="0" eb="2">
      <t>キホン</t>
    </rPh>
    <rPh sb="2" eb="3">
      <t>ブン</t>
    </rPh>
    <rPh sb="3" eb="5">
      <t>タンカ</t>
    </rPh>
    <rPh sb="6" eb="8">
      <t>キョウイク</t>
    </rPh>
    <rPh sb="8" eb="10">
      <t>ヒョウジュン</t>
    </rPh>
    <rPh sb="10" eb="14">
      <t>ジカンニンテイ</t>
    </rPh>
    <rPh sb="16" eb="19">
      <t>サイイジョウ</t>
    </rPh>
    <rPh sb="19" eb="20">
      <t>ジ</t>
    </rPh>
    <phoneticPr fontId="4"/>
  </si>
  <si>
    <t>基本分単価（教育標準時間認定：３歳児）</t>
    <rPh sb="0" eb="2">
      <t>キホン</t>
    </rPh>
    <rPh sb="2" eb="3">
      <t>ブン</t>
    </rPh>
    <rPh sb="3" eb="5">
      <t>タンカ</t>
    </rPh>
    <rPh sb="6" eb="8">
      <t>キョウイク</t>
    </rPh>
    <rPh sb="16" eb="18">
      <t>サイジ</t>
    </rPh>
    <rPh sb="17" eb="18">
      <t>ジ</t>
    </rPh>
    <phoneticPr fontId="4"/>
  </si>
  <si>
    <t>保育標準時間認定の子どもの有無</t>
    <rPh sb="0" eb="2">
      <t>ホイク</t>
    </rPh>
    <rPh sb="2" eb="4">
      <t>ヒョウジュン</t>
    </rPh>
    <rPh sb="4" eb="6">
      <t>ジカン</t>
    </rPh>
    <rPh sb="6" eb="8">
      <t>ニンテイ</t>
    </rPh>
    <rPh sb="9" eb="10">
      <t>コ</t>
    </rPh>
    <rPh sb="13" eb="15">
      <t>ウム</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</si>
  <si>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</si>
  <si>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</si>
  <si>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副園長・教頭配置加算を受けている場合の減算</t>
    <rPh sb="6" eb="8">
      <t>ハイチ</t>
    </rPh>
    <rPh sb="11" eb="12">
      <t>ウ</t>
    </rPh>
    <rPh sb="16" eb="18">
      <t>バアイ</t>
    </rPh>
    <rPh sb="19" eb="21">
      <t>ゲンザン</t>
    </rPh>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</si>
  <si>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</si>
  <si>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</si>
  <si>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</si>
  <si>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</si>
  <si>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１歳児配置改善加算</t>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</si>
  <si>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</si>
  <si>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管理者を配置していない場合の減算</t>
    <rPh sb="0" eb="3">
      <t>カンリシャ</t>
    </rPh>
    <rPh sb="4" eb="6">
      <t>ハイチ</t>
    </rPh>
    <rPh sb="11" eb="13">
      <t>バアイ</t>
    </rPh>
    <rPh sb="14" eb="16">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</si>
  <si>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</si>
  <si>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</si>
  <si>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１歳児配置改善加算</t>
  </si>
  <si>
    <t>家庭的保育</t>
    <rPh sb="0" eb="3">
      <t>カテイテキ</t>
    </rPh>
    <rPh sb="3" eb="5">
      <t>ホイク</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</si>
  <si>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</si>
  <si>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</si>
  <si>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</si>
  <si>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</si>
  <si>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</si>
  <si>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</si>
  <si>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</si>
  <si>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</si>
  <si>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</si>
  <si>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</si>
  <si>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</si>
  <si>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</si>
  <si>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</si>
  <si>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</si>
  <si>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</si>
  <si>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</si>
  <si>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</si>
  <si>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</si>
  <si>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</si>
  <si>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</si>
  <si>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</si>
  <si>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</si>
  <si>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</si>
  <si>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</si>
  <si>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</si>
  <si>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</si>
  <si>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</si>
  <si>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</si>
  <si>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</si>
  <si>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</si>
  <si>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加算算定対象人数等認定申請書（区分３（質の向上分））</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クブン</t>
    </rPh>
    <rPh sb="26" eb="27">
      <t>シツ</t>
    </rPh>
    <rPh sb="28" eb="30">
      <t>コウジョウ</t>
    </rPh>
    <rPh sb="30" eb="31">
      <t>ブン</t>
    </rPh>
    <phoneticPr fontId="4"/>
  </si>
  <si>
    <t>知事　殿</t>
    <rPh sb="0" eb="1">
      <t>チ</t>
    </rPh>
    <rPh sb="1" eb="2">
      <t>コト</t>
    </rPh>
    <rPh sb="3" eb="4">
      <t>ドノ</t>
    </rPh>
    <phoneticPr fontId="4"/>
  </si>
  <si>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4"/>
  </si>
  <si>
    <t>ⅰ　副主任保育士等（人数Ａ）</t>
    <rPh sb="2" eb="5">
      <t>フクシュニン</t>
    </rPh>
    <rPh sb="5" eb="8">
      <t>ホイクシ</t>
    </rPh>
    <rPh sb="8" eb="9">
      <t>トウ</t>
    </rPh>
    <phoneticPr fontId="4"/>
  </si>
  <si>
    <t>ⅱ　職務分野別リーダー等（人数Ｂ）</t>
    <phoneticPr fontId="4"/>
  </si>
  <si>
    <t>ⅲ　園長又は主任保育士、副園長、教頭、
　　主幹教諭、主幹保育教諭等（人数Ａ）</t>
    <rPh sb="35" eb="37">
      <t>ニンズウ</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</si>
  <si>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</si>
  <si>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</si>
  <si>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</si>
  <si>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</si>
  <si>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</si>
  <si>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</si>
  <si>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</si>
  <si>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</si>
  <si>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</si>
  <si>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</si>
  <si>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</si>
  <si>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給食実施加算（施設内調理）</t>
    <rPh sb="0" eb="2">
      <t>キュウショク</t>
    </rPh>
    <rPh sb="2" eb="4">
      <t>ジッシ</t>
    </rPh>
    <rPh sb="4" eb="6">
      <t>カサン</t>
    </rPh>
    <rPh sb="7" eb="9">
      <t>シセツ</t>
    </rPh>
    <rPh sb="9" eb="10">
      <t>ナイ</t>
    </rPh>
    <rPh sb="10" eb="12">
      <t>チョウリ</t>
    </rPh>
    <phoneticPr fontId="4"/>
  </si>
  <si>
    <t>④家庭的保育等の経験年数</t>
    <rPh sb="1" eb="4">
      <t>カテイテキ</t>
    </rPh>
    <rPh sb="4" eb="6">
      <t>ホイク</t>
    </rPh>
    <rPh sb="6" eb="7">
      <t>トウ</t>
    </rPh>
    <rPh sb="8" eb="10">
      <t>ケイケン</t>
    </rPh>
    <rPh sb="10" eb="12">
      <t>ネンスウ</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</si>
  <si>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</si>
  <si>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</si>
  <si>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ｑ</t>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</si>
  <si>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</si>
  <si>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</si>
  <si>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</si>
  <si>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</si>
  <si>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</si>
  <si>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</si>
  <si>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</si>
  <si>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</si>
  <si>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</si>
  <si>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</si>
  <si>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</si>
  <si>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別紙様式４</t>
    <rPh sb="0" eb="2">
      <t>ベッシ</t>
    </rPh>
    <rPh sb="2" eb="4">
      <t>ヨウシキ</t>
    </rPh>
    <phoneticPr fontId="4"/>
  </si>
  <si>
    <t>✔</t>
    <phoneticPr fontId="4"/>
  </si>
  <si>
    <t>○</t>
    <phoneticPr fontId="4"/>
  </si>
  <si>
    <t>令和　　年度賃金改善計画書（処遇改善等加算）</t>
    <rPh sb="0" eb="2">
      <t>レイワ</t>
    </rPh>
    <rPh sb="4" eb="5">
      <t>ネン</t>
    </rPh>
    <rPh sb="5" eb="6">
      <t>ド</t>
    </rPh>
    <rPh sb="6" eb="8">
      <t>チンギン</t>
    </rPh>
    <rPh sb="8" eb="10">
      <t>カイゼン</t>
    </rPh>
    <rPh sb="10" eb="13">
      <t>ケイカクショ</t>
    </rPh>
    <phoneticPr fontId="4"/>
  </si>
  <si>
    <t>（１）加算額以上の賃金の改善について</t>
    <rPh sb="3" eb="6">
      <t>カサンガク</t>
    </rPh>
    <rPh sb="6" eb="8">
      <t>イジョウ</t>
    </rPh>
    <rPh sb="9" eb="11">
      <t>チンギン</t>
    </rPh>
    <rPh sb="12" eb="14">
      <t>カイゼン</t>
    </rPh>
    <phoneticPr fontId="4"/>
  </si>
  <si>
    <t>加算見込額</t>
    <rPh sb="0" eb="2">
      <t>カサン</t>
    </rPh>
    <rPh sb="2" eb="4">
      <t>ミコ</t>
    </rPh>
    <rPh sb="4" eb="5">
      <t>ガク</t>
    </rPh>
    <phoneticPr fontId="4"/>
  </si>
  <si>
    <t>円</t>
    <rPh sb="0" eb="1">
      <t>エン</t>
    </rPh>
    <phoneticPr fontId="4"/>
  </si>
  <si>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4"/>
  </si>
  <si>
    <t>うち、加算による改善見込総額</t>
    <rPh sb="3" eb="5">
      <t>カサン</t>
    </rPh>
    <rPh sb="8" eb="10">
      <t>カイゼン</t>
    </rPh>
    <rPh sb="10" eb="12">
      <t>ミコミ</t>
    </rPh>
    <rPh sb="12" eb="13">
      <t>ソウ</t>
    </rPh>
    <rPh sb="13" eb="14">
      <t>ガク</t>
    </rPh>
    <phoneticPr fontId="4"/>
  </si>
  <si>
    <t>うち、事業主負担増加見込総額</t>
    <rPh sb="3" eb="6">
      <t>ジギョウヌシ</t>
    </rPh>
    <rPh sb="6" eb="8">
      <t>フタン</t>
    </rPh>
    <rPh sb="8" eb="10">
      <t>ゾウカ</t>
    </rPh>
    <rPh sb="10" eb="12">
      <t>ミコ</t>
    </rPh>
    <rPh sb="12" eb="14">
      <t>ソウガク</t>
    </rPh>
    <phoneticPr fontId="4"/>
  </si>
  <si>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4"/>
  </si>
  <si>
    <t>③</t>
    <phoneticPr fontId="4"/>
  </si>
  <si>
    <t>加算当年度の加算による改善額等の影響を除いた賃金見込総額（④を下回らないこと）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4"/>
  </si>
  <si>
    <t>（b）加算当年度の加算による改善見込総額</t>
    <rPh sb="3" eb="5">
      <t>カサン</t>
    </rPh>
    <rPh sb="5" eb="8">
      <t>トウネンド</t>
    </rPh>
    <rPh sb="9" eb="11">
      <t>カサン</t>
    </rPh>
    <rPh sb="14" eb="16">
      <t>カイゼン</t>
    </rPh>
    <rPh sb="16" eb="18">
      <t>ミコ</t>
    </rPh>
    <rPh sb="18" eb="20">
      <t>ソウガク</t>
    </rPh>
    <phoneticPr fontId="4"/>
  </si>
  <si>
    <t>（c）定期昇給相当額</t>
    <rPh sb="3" eb="5">
      <t>テイキ</t>
    </rPh>
    <rPh sb="5" eb="7">
      <t>ショウキュウ</t>
    </rPh>
    <rPh sb="7" eb="10">
      <t>ソウトウガク</t>
    </rPh>
    <phoneticPr fontId="4"/>
  </si>
  <si>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4"/>
  </si>
  <si>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4"/>
  </si>
  <si>
    <t>④</t>
    <phoneticPr fontId="4"/>
  </si>
  <si>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</si>
  <si>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（f）基準年度の支払賃金の総額</t>
    <rPh sb="3" eb="5">
      <t>キジュン</t>
    </rPh>
    <rPh sb="5" eb="7">
      <t>ネンド</t>
    </rPh>
    <rPh sb="8" eb="10">
      <t>シハラ</t>
    </rPh>
    <rPh sb="10" eb="12">
      <t>チンギン</t>
    </rPh>
    <rPh sb="13" eb="15">
      <t>ソウガク</t>
    </rPh>
    <phoneticPr fontId="4"/>
  </si>
  <si>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</si>
  <si>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4"/>
  </si>
  <si>
    <t>（i）施設独自の改善額</t>
    <phoneticPr fontId="4"/>
  </si>
  <si>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4"/>
  </si>
  <si>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4"/>
  </si>
  <si>
    <t>（３）施設独自の改善額について</t>
    <rPh sb="3" eb="5">
      <t>シセツ</t>
    </rPh>
    <rPh sb="5" eb="6">
      <t>ドク</t>
    </rPh>
    <rPh sb="6" eb="7">
      <t>ジ</t>
    </rPh>
    <rPh sb="8" eb="10">
      <t>カイゼン</t>
    </rPh>
    <rPh sb="10" eb="11">
      <t>ガク</t>
    </rPh>
    <phoneticPr fontId="4"/>
  </si>
  <si>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4"/>
  </si>
  <si>
    <t>施設独自の賃金改善額の算定根拠</t>
    <rPh sb="0" eb="2">
      <t>シセツ</t>
    </rPh>
    <rPh sb="2" eb="4">
      <t>ドクジ</t>
    </rPh>
    <rPh sb="5" eb="10">
      <t>チンギンカイゼンガク</t>
    </rPh>
    <rPh sb="11" eb="13">
      <t>サンテイ</t>
    </rPh>
    <rPh sb="13" eb="15">
      <t>コンキョ</t>
    </rPh>
    <phoneticPr fontId="4"/>
  </si>
  <si>
    <t>（４）他施設・事業所への配分等について</t>
    <rPh sb="3" eb="6">
      <t>タシセツ</t>
    </rPh>
    <rPh sb="7" eb="10">
      <t>ジギョウショ</t>
    </rPh>
    <rPh sb="12" eb="14">
      <t>ハイブン</t>
    </rPh>
    <rPh sb="14" eb="15">
      <t>ナド</t>
    </rPh>
    <phoneticPr fontId="4"/>
  </si>
  <si>
    <t>拠出見込額</t>
    <rPh sb="0" eb="2">
      <t>キョシュツ</t>
    </rPh>
    <rPh sb="2" eb="4">
      <t>ミコミ</t>
    </rPh>
    <rPh sb="4" eb="5">
      <t>ガク</t>
    </rPh>
    <phoneticPr fontId="4"/>
  </si>
  <si>
    <t>受入見込額</t>
    <rPh sb="0" eb="1">
      <t>ウ</t>
    </rPh>
    <rPh sb="1" eb="2">
      <t>イ</t>
    </rPh>
    <rPh sb="2" eb="4">
      <t>ミコ</t>
    </rPh>
    <rPh sb="4" eb="5">
      <t>ガク</t>
    </rPh>
    <phoneticPr fontId="4"/>
  </si>
  <si>
    <t>別紙様式6別添2の「同一事業者内における拠出実績額・受入実績額一覧表」を添付すること。</t>
    <rPh sb="5" eb="7">
      <t>ベッテン</t>
    </rPh>
    <rPh sb="22" eb="24">
      <t>ジッセキ</t>
    </rPh>
    <rPh sb="28" eb="30">
      <t>ジッセキ</t>
    </rPh>
    <phoneticPr fontId="4"/>
  </si>
  <si>
    <t>上記について相違ないことを証明いたします。</t>
    <rPh sb="0" eb="2">
      <t>ジョウキ</t>
    </rPh>
    <rPh sb="6" eb="8">
      <t>ソウイ</t>
    </rPh>
    <rPh sb="13" eb="15">
      <t>ショウメイ</t>
    </rPh>
    <phoneticPr fontId="4"/>
  </si>
  <si>
    <t>別紙様式４別添１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</si>
  <si>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</si>
  <si>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</si>
  <si>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4"/>
  </si>
  <si>
    <t>No</t>
    <phoneticPr fontId="4"/>
  </si>
  <si>
    <t>職員名</t>
    <phoneticPr fontId="4"/>
  </si>
  <si>
    <t>改善実施有無</t>
    <phoneticPr fontId="4"/>
  </si>
  <si>
    <t>職種</t>
    <phoneticPr fontId="4"/>
  </si>
  <si>
    <t>資格</t>
    <rPh sb="0" eb="2">
      <t>シカク</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</si>
  <si>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</si>
  <si>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</si>
  <si>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</si>
  <si>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基準年度の賃金</t>
    <rPh sb="0" eb="2">
      <t>キジュン</t>
    </rPh>
    <rPh sb="2" eb="4">
      <t>ネンド</t>
    </rPh>
    <rPh sb="3" eb="4">
      <t>ド</t>
    </rPh>
    <rPh sb="5" eb="7">
      <t>チンギン</t>
    </rPh>
    <phoneticPr fontId="4"/>
  </si>
  <si>
    <t>加算当年度の賃金</t>
    <rPh sb="0" eb="2">
      <t>カサン</t>
    </rPh>
    <rPh sb="2" eb="5">
      <t>トウネンド</t>
    </rPh>
    <rPh sb="6" eb="8">
      <t>チンギン</t>
    </rPh>
    <phoneticPr fontId="4"/>
  </si>
  <si>
    <t>備考</t>
    <rPh sb="0" eb="2">
      <t>ビコウ</t>
    </rPh>
    <phoneticPr fontId="4"/>
  </si>
  <si>
    <t>⑤</t>
    <phoneticPr fontId="4"/>
  </si>
  <si>
    <t>⑥</t>
    <phoneticPr fontId="4"/>
  </si>
  <si>
    <t>⑦</t>
    <phoneticPr fontId="4"/>
  </si>
  <si>
    <t>⑦の内訳</t>
    <rPh sb="2" eb="4">
      <t>ウチワケ</t>
    </rPh>
    <phoneticPr fontId="4"/>
  </si>
  <si>
    <t>⑧</t>
    <phoneticPr fontId="4"/>
  </si>
  <si>
    <t>⑨</t>
    <phoneticPr fontId="4"/>
  </si>
  <si>
    <t>⑨の内訳</t>
    <rPh sb="2" eb="4">
      <t>ウチワケ</t>
    </rPh>
    <phoneticPr fontId="4"/>
  </si>
  <si>
    <t>⑩</t>
    <phoneticPr fontId="4"/>
  </si>
  <si>
    <t>⑩の詳細</t>
    <rPh sb="2" eb="4">
      <t>ショウサイ</t>
    </rPh>
    <phoneticPr fontId="4"/>
  </si>
  <si>
    <t>⑪</t>
    <phoneticPr fontId="4"/>
  </si>
  <si>
    <t>⑫</t>
    <phoneticPr fontId="4"/>
  </si>
  <si>
    <t>⑬</t>
    <phoneticPr fontId="4"/>
  </si>
  <si>
    <t>⑭</t>
    <phoneticPr fontId="4"/>
  </si>
  <si>
    <t>基準年度の支払賃金の総額</t>
    <rPh sb="0" eb="2">
      <t>キジュン</t>
    </rPh>
    <rPh sb="2" eb="4">
      <t>ネンド</t>
    </rPh>
    <rPh sb="5" eb="7">
      <t>シハラ</t>
    </rPh>
    <rPh sb="7" eb="9">
      <t>チンギン</t>
    </rPh>
    <rPh sb="10" eb="12">
      <t>ソウガク</t>
    </rPh>
    <phoneticPr fontId="4"/>
  </si>
  <si>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4"/>
  </si>
  <si>
    <t>施設独自の改善額</t>
    <rPh sb="0" eb="2">
      <t>シセツ</t>
    </rPh>
    <rPh sb="2" eb="4">
      <t>ドクジ</t>
    </rPh>
    <rPh sb="5" eb="8">
      <t>カイゼンガク</t>
    </rPh>
    <phoneticPr fontId="4"/>
  </si>
  <si>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4"/>
  </si>
  <si>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4"/>
  </si>
  <si>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</si>
  <si>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加算当年度の賃金見込総額</t>
    <rPh sb="0" eb="2">
      <t>カサン</t>
    </rPh>
    <rPh sb="2" eb="5">
      <t>トウネンド</t>
    </rPh>
    <rPh sb="6" eb="8">
      <t>チンギン</t>
    </rPh>
    <rPh sb="8" eb="10">
      <t>ミコ</t>
    </rPh>
    <rPh sb="10" eb="12">
      <t>ソウガク</t>
    </rPh>
    <phoneticPr fontId="4"/>
  </si>
  <si>
    <t>区分２「賃金改善分」</t>
    <rPh sb="0" eb="2">
      <t>クブン</t>
    </rPh>
    <rPh sb="4" eb="6">
      <t>チンギン</t>
    </rPh>
    <rPh sb="6" eb="8">
      <t>カイゼン</t>
    </rPh>
    <rPh sb="8" eb="9">
      <t>ブン</t>
    </rPh>
    <phoneticPr fontId="4"/>
  </si>
  <si>
    <t>区分３「質の向上分」</t>
    <phoneticPr fontId="4"/>
  </si>
  <si>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4"/>
  </si>
  <si>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4"/>
  </si>
  <si>
    <t>加算当年度における改善額等の影響を除いた賃金見込総額
（⑧－⑨－⑩－⑪－⑫－⑬）</t>
    <rPh sb="0" eb="2">
      <t>カサン</t>
    </rPh>
    <rPh sb="2" eb="5">
      <t>トウネンド</t>
    </rPh>
    <rPh sb="20" eb="22">
      <t>チンギン</t>
    </rPh>
    <rPh sb="22" eb="24">
      <t>ミコ</t>
    </rPh>
    <rPh sb="24" eb="26">
      <t>ソウガク</t>
    </rPh>
    <phoneticPr fontId="4"/>
  </si>
  <si>
    <t>基準年度の公定価格における人件費の改定部分</t>
    <phoneticPr fontId="4"/>
  </si>
  <si>
    <t>加算による改善見込額</t>
    <rPh sb="0" eb="2">
      <t>カサン</t>
    </rPh>
    <rPh sb="5" eb="7">
      <t>カイゼン</t>
    </rPh>
    <rPh sb="7" eb="9">
      <t>ミコ</t>
    </rPh>
    <rPh sb="9" eb="10">
      <t>ガク</t>
    </rPh>
    <phoneticPr fontId="4"/>
  </si>
  <si>
    <t>加算による改善見込額</t>
    <rPh sb="0" eb="2">
      <t>カサン</t>
    </rPh>
    <rPh sb="7" eb="9">
      <t>ミコ</t>
    </rPh>
    <rPh sb="9" eb="10">
      <t>ガク</t>
    </rPh>
    <phoneticPr fontId="4"/>
  </si>
  <si>
    <t>職名</t>
    <rPh sb="0" eb="2">
      <t>ショクメイ</t>
    </rPh>
    <phoneticPr fontId="4"/>
  </si>
  <si>
    <t>改善した給与項目</t>
    <rPh sb="0" eb="2">
      <t>カイゼン</t>
    </rPh>
    <rPh sb="4" eb="6">
      <t>キュウヨ</t>
    </rPh>
    <rPh sb="6" eb="8">
      <t>コウモク</t>
    </rPh>
    <phoneticPr fontId="4"/>
  </si>
  <si>
    <t>小計
⑨
（a＋b＋c）</t>
    <rPh sb="0" eb="2">
      <t>ショウケイ</t>
    </rPh>
    <phoneticPr fontId="4"/>
  </si>
  <si>
    <t>基本給
a</t>
    <phoneticPr fontId="4"/>
  </si>
  <si>
    <t>手当
b</t>
    <rPh sb="0" eb="2">
      <t>テアテ</t>
    </rPh>
    <phoneticPr fontId="4"/>
  </si>
  <si>
    <t>賞与
（一時金）
c</t>
    <rPh sb="0" eb="2">
      <t>ショウヨ</t>
    </rPh>
    <phoneticPr fontId="4"/>
  </si>
  <si>
    <t>総額</t>
    <rPh sb="0" eb="2">
      <t>ソウガク</t>
    </rPh>
    <phoneticPr fontId="4"/>
  </si>
  <si>
    <t>【記入における留意事項】</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</si>
  <si>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</si>
  <si>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</si>
  <si>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</si>
  <si>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</si>
  <si>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</si>
  <si>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</si>
  <si>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</si>
  <si>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</si>
  <si>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別紙様式４別添２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</si>
  <si>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</si>
  <si>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</si>
  <si>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</si>
  <si>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</si>
  <si>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</si>
  <si>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</si>
  <si>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</si>
  <si>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</si>
  <si>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</si>
  <si>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</si>
  <si>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</si>
  <si>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</si>
  <si>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</si>
  <si>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別紙様式５</t>
    <phoneticPr fontId="4"/>
  </si>
  <si>
    <t>１．当年度の加算見込額</t>
    <rPh sb="2" eb="5">
      <t>トウネンド</t>
    </rPh>
    <rPh sb="6" eb="8">
      <t>カサン</t>
    </rPh>
    <rPh sb="8" eb="10">
      <t>ミコ</t>
    </rPh>
    <rPh sb="10" eb="11">
      <t>ガク</t>
    </rPh>
    <phoneticPr fontId="4"/>
  </si>
  <si>
    <t>２．賃金改善に係る誓約について</t>
    <rPh sb="2" eb="6">
      <t>チンギンカイゼン</t>
    </rPh>
    <rPh sb="7" eb="8">
      <t>カカ</t>
    </rPh>
    <rPh sb="9" eb="11">
      <t>セイヤク</t>
    </rPh>
    <phoneticPr fontId="4"/>
  </si>
  <si>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4"/>
  </si>
  <si>
    <t>　</t>
  </si>
  <si>
    <t>加算額を賃金の改善に充てます。</t>
    <rPh sb="0" eb="3">
      <t>カサンガク</t>
    </rPh>
    <rPh sb="4" eb="6">
      <t>チンギン</t>
    </rPh>
    <rPh sb="7" eb="9">
      <t>カイゼン</t>
    </rPh>
    <rPh sb="10" eb="11">
      <t>ア</t>
    </rPh>
    <phoneticPr fontId="4"/>
  </si>
  <si>
    <t>加算以外の部分で賃金水準を下げません。</t>
    <rPh sb="0" eb="2">
      <t>カサン</t>
    </rPh>
    <rPh sb="2" eb="4">
      <t>イガイ</t>
    </rPh>
    <rPh sb="5" eb="7">
      <t>ブブン</t>
    </rPh>
    <rPh sb="8" eb="10">
      <t>チンギン</t>
    </rPh>
    <rPh sb="10" eb="12">
      <t>スイジュン</t>
    </rPh>
    <rPh sb="13" eb="14">
      <t>サ</t>
    </rPh>
    <phoneticPr fontId="4"/>
  </si>
  <si>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</si>
  <si>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</si>
  <si>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別紙様式６</t>
    <rPh sb="0" eb="2">
      <t>ベッシ</t>
    </rPh>
    <rPh sb="2" eb="4">
      <t>ヨウシキ</t>
    </rPh>
    <phoneticPr fontId="4"/>
  </si>
  <si>
    <t>令和　　年度賃金改善実績報告書（処遇改善等加算）</t>
    <rPh sb="0" eb="2">
      <t>レイワ</t>
    </rPh>
    <rPh sb="4" eb="5">
      <t>ネン</t>
    </rPh>
    <rPh sb="5" eb="6">
      <t>ド</t>
    </rPh>
    <rPh sb="6" eb="8">
      <t>チンギン</t>
    </rPh>
    <rPh sb="8" eb="10">
      <t>カイゼン</t>
    </rPh>
    <rPh sb="10" eb="12">
      <t>ジッセキ</t>
    </rPh>
    <rPh sb="12" eb="15">
      <t>ホウコクショ</t>
    </rPh>
    <phoneticPr fontId="4"/>
  </si>
  <si>
    <t>（１）加算額以上の賃金改善について</t>
    <rPh sb="3" eb="6">
      <t>カサンガク</t>
    </rPh>
    <rPh sb="6" eb="8">
      <t>イジョウ</t>
    </rPh>
    <rPh sb="9" eb="13">
      <t>チンギンカイゼン</t>
    </rPh>
    <phoneticPr fontId="4"/>
  </si>
  <si>
    <t>加算額</t>
    <rPh sb="0" eb="2">
      <t>カサン</t>
    </rPh>
    <rPh sb="2" eb="3">
      <t>ガク</t>
    </rPh>
    <phoneticPr fontId="4"/>
  </si>
  <si>
    <t>加算による改善等実績総額（①の額以上であること）</t>
    <rPh sb="0" eb="2">
      <t>カサン</t>
    </rPh>
    <rPh sb="5" eb="7">
      <t>カイゼン</t>
    </rPh>
    <rPh sb="7" eb="8">
      <t>トウ</t>
    </rPh>
    <rPh sb="8" eb="10">
      <t>ジッセキ</t>
    </rPh>
    <rPh sb="10" eb="12">
      <t>ソウガク</t>
    </rPh>
    <rPh sb="15" eb="16">
      <t>ガク</t>
    </rPh>
    <rPh sb="16" eb="18">
      <t>イジョウ</t>
    </rPh>
    <phoneticPr fontId="4"/>
  </si>
  <si>
    <t>うち、加算による改善実績総額</t>
    <rPh sb="3" eb="5">
      <t>カサン</t>
    </rPh>
    <rPh sb="8" eb="10">
      <t>カイゼン</t>
    </rPh>
    <rPh sb="10" eb="12">
      <t>ジッセキ</t>
    </rPh>
    <rPh sb="12" eb="14">
      <t>ソウガク</t>
    </rPh>
    <phoneticPr fontId="4"/>
  </si>
  <si>
    <t>うち、事業主負担増加総額</t>
    <rPh sb="3" eb="6">
      <t>ジギョウヌシ</t>
    </rPh>
    <rPh sb="6" eb="8">
      <t>フタン</t>
    </rPh>
    <rPh sb="8" eb="10">
      <t>ゾウカ</t>
    </rPh>
    <rPh sb="10" eb="12">
      <t>ソウガク</t>
    </rPh>
    <phoneticPr fontId="4"/>
  </si>
  <si>
    <t>加算当年度における改善額等の影響を除いた支払賃金総額（④を下回らないこと） (a)-(b)-(c)-(d)-(e)</t>
    <rPh sb="0" eb="2">
      <t>カサン</t>
    </rPh>
    <rPh sb="2" eb="5">
      <t>トウネンド</t>
    </rPh>
    <rPh sb="9" eb="11">
      <t>カイゼン</t>
    </rPh>
    <rPh sb="11" eb="12">
      <t>ガク</t>
    </rPh>
    <rPh sb="12" eb="13">
      <t>トウ</t>
    </rPh>
    <rPh sb="14" eb="16">
      <t>エイキョウ</t>
    </rPh>
    <rPh sb="17" eb="18">
      <t>ノゾ</t>
    </rPh>
    <rPh sb="20" eb="22">
      <t>シハラ</t>
    </rPh>
    <rPh sb="22" eb="24">
      <t>チンギン</t>
    </rPh>
    <rPh sb="24" eb="26">
      <t>ソウガク</t>
    </rPh>
    <phoneticPr fontId="4"/>
  </si>
  <si>
    <t>（a）加算年度の支払賃金総額</t>
    <rPh sb="3" eb="5">
      <t>カサン</t>
    </rPh>
    <rPh sb="5" eb="7">
      <t>ネンド</t>
    </rPh>
    <rPh sb="8" eb="10">
      <t>シハラ</t>
    </rPh>
    <rPh sb="10" eb="12">
      <t>チンギン</t>
    </rPh>
    <rPh sb="12" eb="14">
      <t>ソウガク</t>
    </rPh>
    <phoneticPr fontId="4"/>
  </si>
  <si>
    <t>（b）加算当年度の加算による改善実績総額</t>
    <rPh sb="3" eb="5">
      <t>カサン</t>
    </rPh>
    <rPh sb="5" eb="8">
      <t>トウネンド</t>
    </rPh>
    <rPh sb="9" eb="11">
      <t>カサン</t>
    </rPh>
    <rPh sb="14" eb="16">
      <t>カイゼン</t>
    </rPh>
    <rPh sb="16" eb="18">
      <t>ジッセキ</t>
    </rPh>
    <rPh sb="18" eb="20">
      <t>ソウガク</t>
    </rPh>
    <phoneticPr fontId="4"/>
  </si>
  <si>
    <t>（g）基準年度の処遇改善等加算の加算額</t>
    <rPh sb="3" eb="5">
      <t>キジュン</t>
    </rPh>
    <rPh sb="5" eb="7">
      <t>ネンド</t>
    </rPh>
    <rPh sb="8" eb="12">
      <t>ショグウカイゼン</t>
    </rPh>
    <rPh sb="12" eb="13">
      <t>トウ</t>
    </rPh>
    <rPh sb="13" eb="15">
      <t>カサン</t>
    </rPh>
    <rPh sb="16" eb="19">
      <t>カサンガク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</si>
  <si>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9">
      <t>カサンガク</t>
    </rPh>
    <rPh sb="20" eb="21">
      <t>カカ</t>
    </rPh>
    <rPh sb="22" eb="24">
      <t>ホウテイ</t>
    </rPh>
    <rPh sb="24" eb="26">
      <t>フクリ</t>
    </rPh>
    <rPh sb="26" eb="27">
      <t>ヒ</t>
    </rPh>
    <rPh sb="27" eb="28">
      <t>ブン</t>
    </rPh>
    <phoneticPr fontId="4"/>
  </si>
  <si>
    <t>加算当年度の前年度に支払うべき残額</t>
    <rPh sb="0" eb="2">
      <t>カサン</t>
    </rPh>
    <rPh sb="2" eb="5">
      <t>トウネンド</t>
    </rPh>
    <rPh sb="6" eb="9">
      <t>ゼンネンド</t>
    </rPh>
    <rPh sb="10" eb="12">
      <t>シハラ</t>
    </rPh>
    <rPh sb="15" eb="17">
      <t>ザンガク</t>
    </rPh>
    <phoneticPr fontId="4"/>
  </si>
  <si>
    <t>加算当年度の前年度に支払うべき残額に対応した支払い賃金額</t>
    <rPh sb="6" eb="9">
      <t>ゼンネンド</t>
    </rPh>
    <phoneticPr fontId="4"/>
  </si>
  <si>
    <t>拠出実績額</t>
    <rPh sb="0" eb="2">
      <t>キョシュツ</t>
    </rPh>
    <rPh sb="2" eb="5">
      <t>ジッセキガク</t>
    </rPh>
    <phoneticPr fontId="4"/>
  </si>
  <si>
    <t>②</t>
  </si>
  <si>
    <t>受入実績額</t>
    <rPh sb="0" eb="1">
      <t>ウ</t>
    </rPh>
    <rPh sb="1" eb="2">
      <t>イ</t>
    </rPh>
    <rPh sb="2" eb="4">
      <t>ジッセキ</t>
    </rPh>
    <rPh sb="4" eb="5">
      <t>ガク</t>
    </rPh>
    <phoneticPr fontId="4"/>
  </si>
  <si>
    <t>別紙様式６別添１</t>
    <rPh sb="0" eb="2">
      <t>ベッシ</t>
    </rPh>
    <rPh sb="2" eb="4">
      <t>ヨウシキ</t>
    </rPh>
    <rPh sb="5" eb="7">
      <t>ベッテン</t>
    </rPh>
    <phoneticPr fontId="4"/>
  </si>
  <si>
    <t>加算による改善実績額</t>
    <rPh sb="0" eb="2">
      <t>カサン</t>
    </rPh>
    <rPh sb="5" eb="7">
      <t>カイゼン</t>
    </rPh>
    <rPh sb="7" eb="9">
      <t>ジッセキ</t>
    </rPh>
    <rPh sb="9" eb="10">
      <t>ガク</t>
    </rPh>
    <phoneticPr fontId="4"/>
  </si>
  <si>
    <t>加算による改善実績額</t>
    <rPh sb="0" eb="2">
      <t>カサン</t>
    </rPh>
    <rPh sb="7" eb="9">
      <t>ジッセキ</t>
    </rPh>
    <phoneticPr fontId="4"/>
  </si>
  <si>
    <t>別紙様式６別添２</t>
    <rPh sb="0" eb="2">
      <t>ベッシ</t>
    </rPh>
    <rPh sb="2" eb="4">
      <t>ヨウシキ</t>
    </rPh>
    <rPh sb="5" eb="7">
      <t>ベッテン</t>
    </rPh>
    <phoneticPr fontId="4"/>
  </si>
  <si>
    <t>同一事業者内における拠出実績額・受入実績額一覧表</t>
    <rPh sb="12" eb="14">
      <t>ジッセキ</t>
    </rPh>
    <rPh sb="18" eb="20">
      <t>ジッセキ</t>
    </rPh>
    <phoneticPr fontId="4"/>
  </si>
  <si>
    <t>別紙様式７</t>
    <rPh sb="0" eb="2">
      <t>ベッシ</t>
    </rPh>
    <rPh sb="2" eb="4">
      <t>ヨウシキ</t>
    </rPh>
    <phoneticPr fontId="4"/>
  </si>
  <si>
    <t>特別な事情に係る届出書（令和</t>
    <rPh sb="0" eb="2">
      <t>トクベツ</t>
    </rPh>
    <rPh sb="3" eb="5">
      <t>ジジョウ</t>
    </rPh>
    <rPh sb="6" eb="7">
      <t>カカ</t>
    </rPh>
    <rPh sb="8" eb="11">
      <t>トドケデショ</t>
    </rPh>
    <phoneticPr fontId="4"/>
  </si>
  <si>
    <t>年度）</t>
    <phoneticPr fontId="4"/>
  </si>
  <si>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4"/>
  </si>
  <si>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</si>
  <si>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</si>
  <si>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</si>
  <si>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</si>
  <si>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</si>
  <si>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</si>
  <si>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研修修了者</t>
    <rPh sb="0" eb="2">
      <t>ケンシュウ</t>
    </rPh>
    <rPh sb="2" eb="5">
      <t>シュウリョウシャ</t>
    </rPh>
    <phoneticPr fontId="4"/>
  </si>
  <si>
    <t>合計1人以上の研修修了者</t>
    <rPh sb="0" eb="2">
      <t>ゴウケイ</t>
    </rPh>
    <rPh sb="3" eb="4">
      <t>ニン</t>
    </rPh>
    <rPh sb="4" eb="6">
      <t>イジョウ</t>
    </rPh>
    <rPh sb="7" eb="11">
      <t>ケンシュウシュウリョウ</t>
    </rPh>
    <rPh sb="11" eb="12">
      <t>シャ</t>
    </rPh>
    <phoneticPr fontId="4"/>
  </si>
  <si>
    <t>③各種加算の適用状況</t>
    <phoneticPr fontId="4"/>
  </si>
  <si>
    <t>加算率
（計）</t>
    <rPh sb="0" eb="3">
      <t>カサンリツ</t>
    </rPh>
    <rPh sb="5" eb="6">
      <t>ケイ</t>
    </rPh>
    <phoneticPr fontId="4"/>
  </si>
  <si>
    <t>加算率（ａ）</t>
    <rPh sb="0" eb="3">
      <t>カサンリツ</t>
    </rPh>
    <phoneticPr fontId="4"/>
  </si>
  <si>
    <t>加算率（ｂ）</t>
    <rPh sb="0" eb="3">
      <t>カサンリツ</t>
    </rPh>
    <phoneticPr fontId="4"/>
  </si>
  <si>
    <t>学級編成調整加配加算</t>
    <rPh sb="0" eb="10">
      <t>ガッキュウヘンセイチョウセイカハイカサン</t>
    </rPh>
    <phoneticPr fontId="4"/>
  </si>
  <si>
    <t>基本分単価（保育標準時間認定：１・２歳児）</t>
    <rPh sb="0" eb="2">
      <t>キホン</t>
    </rPh>
    <rPh sb="2" eb="3">
      <t>ブン</t>
    </rPh>
    <rPh sb="3" eb="5">
      <t>タンカ</t>
    </rPh>
    <phoneticPr fontId="4"/>
  </si>
  <si>
    <t>基本分単価（保育標準時間認定：乳児）</t>
    <rPh sb="0" eb="2">
      <t>キホン</t>
    </rPh>
    <rPh sb="2" eb="3">
      <t>ブン</t>
    </rPh>
    <rPh sb="3" eb="5">
      <t>タンカ</t>
    </rPh>
    <phoneticPr fontId="4"/>
  </si>
  <si>
    <t>基本分単価（保育短時間認定：１・２歳児）</t>
    <rPh sb="0" eb="2">
      <t>キホン</t>
    </rPh>
    <rPh sb="2" eb="3">
      <t>ブン</t>
    </rPh>
    <rPh sb="3" eb="5">
      <t>タンカ</t>
    </rPh>
    <rPh sb="8" eb="9">
      <t>タン</t>
    </rPh>
    <rPh sb="9" eb="11">
      <t>ジカン</t>
    </rPh>
    <rPh sb="17" eb="18">
      <t>サイ</t>
    </rPh>
    <rPh sb="18" eb="19">
      <t>ジ</t>
    </rPh>
    <phoneticPr fontId="4"/>
  </si>
  <si>
    <t>基本分単価（保育短時間認定：乳児）</t>
    <rPh sb="0" eb="2">
      <t>キホン</t>
    </rPh>
    <rPh sb="2" eb="3">
      <t>ブン</t>
    </rPh>
    <rPh sb="3" eb="5">
      <t>タンカ</t>
    </rPh>
    <rPh sb="6" eb="8">
      <t>ホイク</t>
    </rPh>
    <rPh sb="8" eb="9">
      <t>タン</t>
    </rPh>
    <rPh sb="9" eb="11">
      <t>ジカン</t>
    </rPh>
    <rPh sb="11" eb="13">
      <t>ニンテイ</t>
    </rPh>
    <rPh sb="14" eb="16">
      <t>ニュウジ</t>
    </rPh>
    <phoneticPr fontId="4"/>
  </si>
  <si>
    <t>資格保有者加算</t>
    <rPh sb="0" eb="7">
      <t>シカクホユウシャカサン</t>
    </rPh>
    <phoneticPr fontId="4"/>
  </si>
  <si>
    <t>基本分単価（保育標準時間認定）</t>
    <rPh sb="0" eb="2">
      <t>キホン</t>
    </rPh>
    <rPh sb="2" eb="3">
      <t>ブン</t>
    </rPh>
    <rPh sb="3" eb="5">
      <t>タンカ</t>
    </rPh>
    <phoneticPr fontId="4"/>
  </si>
  <si>
    <t>基本分単価（保育短時間認定）</t>
    <rPh sb="0" eb="2">
      <t>キホン</t>
    </rPh>
    <rPh sb="2" eb="3">
      <t>ブン</t>
    </rPh>
    <rPh sb="3" eb="5">
      <t>タンカ</t>
    </rPh>
    <rPh sb="8" eb="9">
      <t>タン</t>
    </rPh>
    <rPh sb="9" eb="11">
      <t>ジカン</t>
    </rPh>
    <phoneticPr fontId="4"/>
  </si>
  <si>
    <t>保育士比率向上加算</t>
    <phoneticPr fontId="4"/>
  </si>
  <si>
    <t>休日保育加算</t>
    <rPh sb="0" eb="6">
      <t>キュウジツホイクカサン</t>
    </rPh>
    <phoneticPr fontId="4"/>
  </si>
  <si>
    <t>配置基準上求められる
職員資格を有しない場合</t>
    <phoneticPr fontId="4"/>
  </si>
  <si>
    <t>加算以外の部分で賃金水準を下げていないことについて（⑭≧⑦）</t>
    <phoneticPr fontId="4"/>
  </si>
  <si>
    <t>加算率（ｃ）</t>
    <rPh sb="0" eb="3">
      <t>カサンリツ</t>
    </rPh>
    <phoneticPr fontId="4"/>
  </si>
  <si>
    <t>〇加算当年度の全ての職員の賃金改善明細</t>
    <rPh sb="1" eb="3">
      <t>カサン</t>
    </rPh>
    <rPh sb="3" eb="6">
      <t>トウネンド</t>
    </rPh>
    <rPh sb="12" eb="13">
      <t>スベ</t>
    </rPh>
    <rPh sb="15" eb="17">
      <t>ショクインチンギンカイゼンメイサイ</t>
    </rPh>
    <phoneticPr fontId="4"/>
  </si>
  <si>
    <t>（５）加算当年度の翌年度において加算当年度に支払うべき残額がある場合の支払い状況（残額がある場合に記載）</t>
    <rPh sb="3" eb="5">
      <t>カサン</t>
    </rPh>
    <rPh sb="5" eb="8">
      <t>トウネンド</t>
    </rPh>
    <rPh sb="9" eb="12">
      <t>ヨクネンド</t>
    </rPh>
    <rPh sb="16" eb="18">
      <t>カサン</t>
    </rPh>
    <rPh sb="18" eb="21">
      <t>トウネンド</t>
    </rPh>
    <rPh sb="22" eb="24">
      <t>シハラ</t>
    </rPh>
    <rPh sb="27" eb="29">
      <t>ザンガク</t>
    </rPh>
    <rPh sb="32" eb="34">
      <t>バアイ</t>
    </rPh>
    <rPh sb="35" eb="37">
      <t>シハラ</t>
    </rPh>
    <rPh sb="38" eb="40">
      <t>ジョウキョウ</t>
    </rPh>
    <rPh sb="41" eb="43">
      <t>ザンガク</t>
    </rPh>
    <rPh sb="46" eb="48">
      <t>バアイ</t>
    </rPh>
    <rPh sb="49" eb="51">
      <t>キサイ</t>
    </rPh>
    <phoneticPr fontId="4"/>
  </si>
  <si>
    <t>（６）他施設・事業所への配分等について</t>
    <rPh sb="3" eb="6">
      <t>タシセツ</t>
    </rPh>
    <rPh sb="7" eb="10">
      <t>ジギョウショ</t>
    </rPh>
    <rPh sb="12" eb="14">
      <t>ハイブン</t>
    </rPh>
    <rPh sb="14" eb="15">
      <t>ナド</t>
    </rPh>
    <phoneticPr fontId="4"/>
  </si>
  <si>
    <t>加算当年度に支払うべき残額</t>
    <rPh sb="0" eb="5">
      <t>カサントウネンド</t>
    </rPh>
    <rPh sb="6" eb="8">
      <t>シハラ</t>
    </rPh>
    <rPh sb="11" eb="13">
      <t>ザンガク</t>
    </rPh>
    <phoneticPr fontId="4"/>
  </si>
  <si>
    <t>加算当年度に支払うべき残額に対応した支払い賃金額</t>
    <phoneticPr fontId="4"/>
  </si>
  <si>
    <t>区分２「賃金改善分」の残額がある場合</t>
    <rPh sb="0" eb="2">
      <t>クブン</t>
    </rPh>
    <rPh sb="4" eb="6">
      <t>チンギン</t>
    </rPh>
    <rPh sb="6" eb="8">
      <t>カイゼン</t>
    </rPh>
    <rPh sb="8" eb="9">
      <t>ブン</t>
    </rPh>
    <rPh sb="11" eb="13">
      <t>ザンガク</t>
    </rPh>
    <rPh sb="16" eb="18">
      <t>バアイ</t>
    </rPh>
    <phoneticPr fontId="4"/>
  </si>
  <si>
    <t>区分２</t>
    <rPh sb="0" eb="2">
      <t>クブン</t>
    </rPh>
    <phoneticPr fontId="4"/>
  </si>
  <si>
    <t>区分３</t>
    <rPh sb="0" eb="2">
      <t>クブン</t>
    </rPh>
    <phoneticPr fontId="4"/>
  </si>
  <si>
    <t>区分３「質の向上分」の残額がある場合</t>
    <rPh sb="0" eb="2">
      <t>クブン</t>
    </rPh>
    <rPh sb="4" eb="5">
      <t>シツ</t>
    </rPh>
    <rPh sb="6" eb="9">
      <t>コウジョウブン</t>
    </rPh>
    <rPh sb="11" eb="13">
      <t>ザンガク</t>
    </rPh>
    <rPh sb="16" eb="18">
      <t>バアイ</t>
    </rPh>
    <phoneticPr fontId="4"/>
  </si>
  <si>
    <t>加算以外の部分で賃金水準を下げた場合</t>
    <rPh sb="0" eb="4">
      <t>カサンイガイ</t>
    </rPh>
    <rPh sb="5" eb="7">
      <t>ブブン</t>
    </rPh>
    <rPh sb="8" eb="10">
      <t>チンギン</t>
    </rPh>
    <rPh sb="10" eb="12">
      <t>スイジュン</t>
    </rPh>
    <rPh sb="13" eb="14">
      <t>サ</t>
    </rPh>
    <rPh sb="16" eb="18">
      <t>バアイ</t>
    </rPh>
    <phoneticPr fontId="4"/>
  </si>
  <si>
    <t>区分３「質の向上分」</t>
    <rPh sb="0" eb="2">
      <t>クブン</t>
    </rPh>
    <rPh sb="4" eb="5">
      <t>シツ</t>
    </rPh>
    <rPh sb="6" eb="9">
      <t>コウジョウブン</t>
    </rPh>
    <phoneticPr fontId="4"/>
  </si>
  <si>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4"/>
  </si>
  <si>
    <t>加算以外</t>
    <rPh sb="0" eb="4">
      <t>カサンイガイ</t>
    </rPh>
    <phoneticPr fontId="4"/>
  </si>
  <si>
    <t>区分２「賃金改善分」の残額がある場合
（１）②－（１）①</t>
    <rPh sb="0" eb="2">
      <t>クブン</t>
    </rPh>
    <rPh sb="4" eb="6">
      <t>チンギン</t>
    </rPh>
    <rPh sb="6" eb="8">
      <t>カイゼン</t>
    </rPh>
    <rPh sb="8" eb="9">
      <t>ブン</t>
    </rPh>
    <rPh sb="11" eb="13">
      <t>ザンガク</t>
    </rPh>
    <rPh sb="16" eb="18">
      <t>バアイ</t>
    </rPh>
    <phoneticPr fontId="4"/>
  </si>
  <si>
    <t>区分３「質の向上分」の残額がある場合
（１）②ー（１）①</t>
    <rPh sb="0" eb="2">
      <t>クブン</t>
    </rPh>
    <rPh sb="4" eb="5">
      <t>シツ</t>
    </rPh>
    <rPh sb="6" eb="9">
      <t>コウジョウブン</t>
    </rPh>
    <phoneticPr fontId="4"/>
  </si>
  <si>
    <t>加算以外の部分で賃金水準を下げた部分
（２）②ー（２）①</t>
    <rPh sb="0" eb="4">
      <t>カサンイガイ</t>
    </rPh>
    <rPh sb="5" eb="7">
      <t>ブブン</t>
    </rPh>
    <rPh sb="8" eb="10">
      <t>チンギン</t>
    </rPh>
    <rPh sb="10" eb="12">
      <t>スイジュン</t>
    </rPh>
    <rPh sb="13" eb="14">
      <t>サ</t>
    </rPh>
    <rPh sb="16" eb="18">
      <t>ブブン</t>
    </rPh>
    <phoneticPr fontId="4"/>
  </si>
  <si>
    <t>区分２と区分３の加算による改善額の1/2以上を基本給・決まって毎月支払われる手当により改善すること　｛（⑨(a+b)＋⑩）/（⑨＋⑩）｝≧50％</t>
    <rPh sb="0" eb="2">
      <t>クブン</t>
    </rPh>
    <rPh sb="4" eb="6">
      <t>クブン</t>
    </rPh>
    <rPh sb="8" eb="10">
      <t>カサン</t>
    </rPh>
    <rPh sb="13" eb="15">
      <t>カイゼン</t>
    </rPh>
    <rPh sb="15" eb="16">
      <t>ガク</t>
    </rPh>
    <phoneticPr fontId="4"/>
  </si>
  <si>
    <t>人数Ａ　計</t>
    <rPh sb="0" eb="2">
      <t>ニンズウ</t>
    </rPh>
    <rPh sb="4" eb="5">
      <t>ケイ</t>
    </rPh>
    <phoneticPr fontId="4"/>
  </si>
  <si>
    <t>人数Ｂ　計</t>
    <rPh sb="4" eb="5">
      <t>ケイ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</si>
  <si>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4"/>
  </si>
  <si>
    <t>②賃金改善分</t>
    <rPh sb="1" eb="3">
      <t>チンギン</t>
    </rPh>
    <rPh sb="3" eb="5">
      <t>カイゼン</t>
    </rPh>
    <phoneticPr fontId="4"/>
  </si>
  <si>
    <t>③が「否」の場合、令和７年度に限り、②の割合から２％減じること。</t>
    <rPh sb="9" eb="11">
      <t>レイワ</t>
    </rPh>
    <rPh sb="12" eb="14">
      <t>ネンド</t>
    </rPh>
    <rPh sb="15" eb="16">
      <t>カギ</t>
    </rPh>
    <phoneticPr fontId="4"/>
  </si>
  <si>
    <t>　　事業の場合は「人数Ａ」「人数Ｂ」のいずれかに「１」、他方に「０」を記入すること。</t>
    <rPh sb="2" eb="4">
      <t>ジギョウ</t>
    </rPh>
    <rPh sb="9" eb="11">
      <t>ニンズウ</t>
    </rPh>
    <rPh sb="14" eb="16">
      <t>ニンズウ</t>
    </rPh>
    <phoneticPr fontId="4"/>
  </si>
  <si>
    <t>別紙様式４別添２の「同一事業者内における拠出実績額・受入実績額一覧表」を添付すること。</t>
    <rPh sb="5" eb="7">
      <t>ベッテン</t>
    </rPh>
    <rPh sb="22" eb="24">
      <t>ジッセキ</t>
    </rPh>
    <rPh sb="28" eb="30">
      <t>ジッセキ</t>
    </rPh>
    <phoneticPr fontId="4"/>
  </si>
  <si>
    <t>基準年度における加算額等の影響を除いた支払賃金総額  
(f)-｛(g)-(h)｝-(i)-(j)+(k)</t>
    <rPh sb="0" eb="2">
      <t>キジュン</t>
    </rPh>
    <rPh sb="2" eb="4">
      <t>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</si>
  <si>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が令和７年度の場合は、区分②「賃金改善分」には処遇改善等加算Ⅰ（賃金改善分）及び処遇改善等加算Ⅲを合計した額を、区分③「質の向上分」には処遇改善等加算Ⅱの額を計上する。加算当年度が令和７年度の場合は、加算以外の部分で賃金水準を下げた場合の欄は記入不要。</t>
    <rPh sb="1" eb="6">
      <t>カサントウネンド</t>
    </rPh>
    <rPh sb="7" eb="9">
      <t>レイワ</t>
    </rPh>
    <rPh sb="10" eb="12">
      <t>ネンド</t>
    </rPh>
    <rPh sb="13" eb="15">
      <t>バアイ</t>
    </rPh>
    <rPh sb="17" eb="19">
      <t>クブン</t>
    </rPh>
    <rPh sb="21" eb="25">
      <t>チンギンカイゼン</t>
    </rPh>
    <rPh sb="25" eb="26">
      <t>ブン</t>
    </rPh>
    <rPh sb="29" eb="33">
      <t>ショグウカイゼン</t>
    </rPh>
    <rPh sb="33" eb="34">
      <t>トウ</t>
    </rPh>
    <rPh sb="34" eb="36">
      <t>カサン</t>
    </rPh>
    <rPh sb="38" eb="43">
      <t>チンギンカイゼンブン</t>
    </rPh>
    <rPh sb="44" eb="45">
      <t>オヨ</t>
    </rPh>
    <rPh sb="93" eb="95">
      <t>カサン</t>
    </rPh>
    <rPh sb="95" eb="97">
      <t>イガイ</t>
    </rPh>
    <rPh sb="98" eb="100">
      <t>ブブン</t>
    </rPh>
    <rPh sb="101" eb="103">
      <t>チンギン</t>
    </rPh>
    <rPh sb="103" eb="105">
      <t>スイジュン</t>
    </rPh>
    <rPh sb="106" eb="107">
      <t>サ</t>
    </rPh>
    <rPh sb="109" eb="111">
      <t>バアイ</t>
    </rPh>
    <rPh sb="112" eb="113">
      <t>ラン</t>
    </rPh>
    <rPh sb="116" eb="118">
      <t>フヨウ</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</si>
  <si>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phoneticPr fontId="4"/>
  </si>
  <si>
    <t>基準年度の処遇改善等加算の加算額※4</t>
    <rPh sb="0" eb="2">
      <t>キジュン</t>
    </rPh>
    <rPh sb="2" eb="4">
      <t>ネンド</t>
    </rPh>
    <rPh sb="5" eb="9">
      <t>ショグウカイゼン</t>
    </rPh>
    <rPh sb="9" eb="10">
      <t>トウ</t>
    </rPh>
    <rPh sb="10" eb="12">
      <t>カサン</t>
    </rPh>
    <rPh sb="13" eb="16">
      <t>カサンガク</t>
    </rPh>
    <phoneticPr fontId="4"/>
  </si>
  <si>
    <t>加算当年度の支払賃金の総額</t>
    <rPh sb="0" eb="5">
      <t>カサントウネンド</t>
    </rPh>
    <rPh sb="6" eb="8">
      <t>シハラ</t>
    </rPh>
    <rPh sb="8" eb="10">
      <t>チンギン</t>
    </rPh>
    <rPh sb="11" eb="13">
      <t>ソウガク</t>
    </rPh>
    <phoneticPr fontId="4"/>
  </si>
  <si>
    <t>（c）定期昇給相当額（加算当年度における昇給分）</t>
    <rPh sb="3" eb="5">
      <t>テイキ</t>
    </rPh>
    <rPh sb="5" eb="7">
      <t>ショウキュウ</t>
    </rPh>
    <rPh sb="7" eb="10">
      <t>ソウトウガク</t>
    </rPh>
    <phoneticPr fontId="4"/>
  </si>
  <si>
    <t>（a）加算当年度の賃金見込総額</t>
    <rPh sb="3" eb="5">
      <t>カサン</t>
    </rPh>
    <rPh sb="5" eb="6">
      <t>トウ</t>
    </rPh>
    <rPh sb="6" eb="8">
      <t>ネンド</t>
    </rPh>
    <rPh sb="9" eb="11">
      <t>チンギン</t>
    </rPh>
    <rPh sb="11" eb="13">
      <t>ミコ</t>
    </rPh>
    <rPh sb="13" eb="15">
      <t>ソウガク</t>
    </rPh>
    <phoneticPr fontId="4"/>
  </si>
  <si>
    <t>令和　年度　賃金改善の誓約書</t>
    <rPh sb="11" eb="13">
      <t>セイヤク</t>
    </rPh>
    <phoneticPr fontId="4"/>
  </si>
  <si>
    <t>事業者名</t>
    <rPh sb="0" eb="3">
      <t>ジギョウシャ</t>
    </rPh>
    <rPh sb="3" eb="4">
      <t>メイ</t>
    </rPh>
    <phoneticPr fontId="4"/>
  </si>
  <si>
    <t>基準年度における加算額等の影響を除いた支払賃金総額
（①－（②－③）－④－⑤＋⑥）</t>
    <rPh sb="0" eb="2">
      <t>キジュン</t>
    </rPh>
    <rPh sb="2" eb="4">
      <t>ネンド</t>
    </rPh>
    <rPh sb="8" eb="11">
      <t>カサンガク</t>
    </rPh>
    <rPh sb="11" eb="12">
      <t>トウ</t>
    </rPh>
    <rPh sb="13" eb="15">
      <t>エイキョウ</t>
    </rPh>
    <rPh sb="16" eb="17">
      <t>ノゾ</t>
    </rPh>
    <rPh sb="19" eb="21">
      <t>シハライ</t>
    </rPh>
    <rPh sb="21" eb="23">
      <t>チンギン</t>
    </rPh>
    <rPh sb="23" eb="25">
      <t>ソウガク</t>
    </rPh>
    <phoneticPr fontId="4"/>
  </si>
  <si>
    <t>定期昇給相当額
（加算当年度における昇給分）</t>
    <rPh sb="0" eb="2">
      <t>テイキ</t>
    </rPh>
    <rPh sb="2" eb="4">
      <t>ショウキュウ</t>
    </rPh>
    <rPh sb="4" eb="7">
      <t>ソウトウガク</t>
    </rPh>
    <rPh sb="9" eb="11">
      <t>カサン</t>
    </rPh>
    <rPh sb="11" eb="14">
      <t>トウネンド</t>
    </rPh>
    <rPh sb="18" eb="21">
      <t>ショウキュウブン</t>
    </rPh>
    <phoneticPr fontId="4"/>
  </si>
  <si>
    <t>加算当年度における改善額等の影響を除いた支払賃金総額
（⑧－⑨－⑩－⑪－⑫－⑬）</t>
    <rPh sb="0" eb="2">
      <t>カサン</t>
    </rPh>
    <rPh sb="2" eb="5">
      <t>トウネンド</t>
    </rPh>
    <rPh sb="9" eb="11">
      <t>カイゼン</t>
    </rPh>
    <rPh sb="11" eb="12">
      <t>ガク</t>
    </rPh>
    <rPh sb="12" eb="13">
      <t>トウ</t>
    </rPh>
    <rPh sb="14" eb="16">
      <t>エイキョウ</t>
    </rPh>
    <rPh sb="17" eb="18">
      <t>ノゾ</t>
    </rPh>
    <rPh sb="20" eb="22">
      <t>シハライ</t>
    </rPh>
    <rPh sb="22" eb="24">
      <t>チンギン</t>
    </rPh>
    <rPh sb="24" eb="26">
      <t>ソウガク</t>
    </rPh>
    <phoneticPr fontId="4"/>
  </si>
  <si>
    <t>施設・事業所に加算当年度に勤務している職員全員（職種を問わず、非常勤を含む。）を記載すること。</t>
    <phoneticPr fontId="4"/>
  </si>
  <si>
    <t>経験年数については、第４の２によるものとする。</t>
    <rPh sb="10" eb="11">
      <t>ダイ</t>
    </rPh>
    <phoneticPr fontId="4"/>
  </si>
  <si>
    <t>（４）加算当年度の前年度に支払うべき残額がある場合の支払い状況（残額がある場合に記載）</t>
    <rPh sb="3" eb="5">
      <t>カサン</t>
    </rPh>
    <rPh sb="5" eb="8">
      <t>トウネンド</t>
    </rPh>
    <rPh sb="9" eb="12">
      <t>ゼンネンド</t>
    </rPh>
    <rPh sb="23" eb="25">
      <t>バアイ</t>
    </rPh>
    <rPh sb="26" eb="28">
      <t>シハラ</t>
    </rPh>
    <rPh sb="32" eb="34">
      <t>ザンガク</t>
    </rPh>
    <rPh sb="33" eb="35">
      <t>ジョウキョウ</t>
    </rPh>
    <rPh sb="37" eb="39">
      <t>バアイバアイキサイ</t>
    </rPh>
    <phoneticPr fontId="4"/>
  </si>
  <si>
    <t>定期昇給相当額
（加算当年度における昇給分）</t>
    <rPh sb="0" eb="2">
      <t>テイキ</t>
    </rPh>
    <rPh sb="2" eb="4">
      <t>ショウキュウ</t>
    </rPh>
    <rPh sb="4" eb="7">
      <t>ソウトウガク</t>
    </rPh>
    <rPh sb="9" eb="14">
      <t>カサントウネンド</t>
    </rPh>
    <rPh sb="18" eb="21">
      <t>ショウキュウブン</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</si>
  <si>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4"/>
  </si>
  <si>
    <t>⑤加算算定対象人数の基礎となる職員数</t>
    <rPh sb="1" eb="3">
      <t>カサン</t>
    </rPh>
    <rPh sb="3" eb="5">
      <t>サンテイ</t>
    </rPh>
    <rPh sb="5" eb="7">
      <t>タイショウ</t>
    </rPh>
    <rPh sb="7" eb="9">
      <t>ニンズウ</t>
    </rPh>
    <rPh sb="10" eb="12">
      <t>キソ</t>
    </rPh>
    <rPh sb="15" eb="18">
      <t>ショクインスウ</t>
    </rPh>
    <phoneticPr fontId="4"/>
  </si>
  <si>
    <t>⑥加算算定対象人数</t>
    <rPh sb="1" eb="3">
      <t>カサン</t>
    </rPh>
    <rPh sb="3" eb="5">
      <t>サンテイ</t>
    </rPh>
    <rPh sb="5" eb="7">
      <t>タイショウ</t>
    </rPh>
    <rPh sb="7" eb="9">
      <t>ニンズウ</t>
    </rPh>
    <phoneticPr fontId="4"/>
  </si>
  <si>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4"/>
  </si>
  <si>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4"/>
  </si>
  <si>
    <t>（１）加算率（基礎分 加算率（a））</t>
    <rPh sb="3" eb="5">
      <t>カサン</t>
    </rPh>
    <rPh sb="5" eb="6">
      <t>リツ</t>
    </rPh>
    <rPh sb="7" eb="10">
      <t>キソブン</t>
    </rPh>
    <rPh sb="11" eb="14">
      <t>カサンリツ</t>
    </rPh>
    <phoneticPr fontId="19"/>
  </si>
  <si>
    <r>
      <t>年</t>
    </r>
    <r>
      <rPr>
        <vertAlign val="superscript"/>
        <sz val="11"/>
        <rFont val="HGｺﾞｼｯｸM"/>
        <family val="3"/>
        <charset val="128"/>
      </rPr>
      <t>※2</t>
    </r>
    <rPh sb="0" eb="1">
      <t>ネン</t>
    </rPh>
    <phoneticPr fontId="4"/>
  </si>
  <si>
    <t>（３）加算率（賃金改善分　加算率（ｂ））</t>
    <rPh sb="3" eb="6">
      <t>カサンリツ</t>
    </rPh>
    <rPh sb="7" eb="9">
      <t>チンギン</t>
    </rPh>
    <rPh sb="9" eb="11">
      <t>カイゼン</t>
    </rPh>
    <rPh sb="11" eb="12">
      <t>ブン</t>
    </rPh>
    <rPh sb="13" eb="16">
      <t>カサンリツ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</si>
</sst>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_);[Red]\(#,##0\)"/>
    <numFmt numFmtId="184"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b/>
      <sz val="14"/>
      <name val="ＭＳ ゴシック"/>
      <family val="3"/>
      <charset val="128"/>
    </font>
    <font>
      <b/>
      <sz val="13"/>
      <name val="HGｺﾞｼｯｸM"/>
      <family val="3"/>
      <charset val="128"/>
    </font>
    <font>
      <vertAlign val="superscript"/>
      <sz val="12"/>
      <name val="HGｺﾞｼｯｸM"/>
      <family val="3"/>
      <charset val="128"/>
    </font>
    <font>
      <sz val="11"/>
      <color theme="1"/>
      <name val="ＭＳ Ｐゴシック"/>
      <family val="3"/>
      <charset val="128"/>
    </font>
    <font>
      <sz val="11"/>
      <name val="HGｺﾞｼｯｸM"/>
      <family val="3"/>
    </font>
    <font>
      <sz val="11"/>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sz val="18"/>
      <name val="ＭＳ ゴシック"/>
      <family val="3"/>
      <charset val="128"/>
    </font>
    <font>
      <b/>
      <sz val="18"/>
      <name val="ＭＳ Ｐゴシック"/>
      <family val="3"/>
      <charset val="128"/>
    </font>
    <font>
      <sz val="22"/>
      <name val="ＭＳ Ｐ明朝"/>
      <family val="1"/>
      <charset val="128"/>
    </font>
    <font>
      <sz val="10"/>
      <name val="ＭＳ Ｐ明朝"/>
      <family val="1"/>
    </font>
    <font>
      <sz val="11"/>
      <color theme="1"/>
      <name val="HGｺﾞｼｯｸM"/>
      <family val="3"/>
      <charset val="128"/>
    </font>
    <font>
      <sz val="14"/>
      <color theme="1"/>
      <name val="HGｺﾞｼｯｸM"/>
      <family val="3"/>
      <charset val="128"/>
    </font>
    <font>
      <b/>
      <sz val="11"/>
      <color theme="1"/>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C000"/>
        <bgColor rgb="FF000000"/>
      </patternFill>
    </fill>
  </fills>
  <borders count="15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xf numFmtId="0" fontId="25" fillId="0" borderId="0">
      <alignment vertical="center"/>
    </xf>
    <xf numFmtId="0" fontId="11" fillId="0" borderId="0"/>
    <xf numFmtId="0" fontId="22" fillId="0" borderId="0"/>
    <xf numFmtId="38" fontId="11" fillId="0" borderId="0" applyFont="0" applyFill="0" applyBorder="0" applyAlignment="0" applyProtection="0">
      <alignment vertical="center"/>
    </xf>
  </cellStyleXfs>
  <cellXfs count="784">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29" xfId="0" applyFont="1" applyFill="1" applyBorder="1" applyAlignment="1" applyProtection="1">
      <alignment horizontal="distributed" vertical="center"/>
      <protection locked="0"/>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33"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3" fillId="0" borderId="0" xfId="0" applyFont="1">
      <alignment vertical="center"/>
    </xf>
    <xf numFmtId="0" fontId="14" fillId="0" borderId="0" xfId="0" applyFont="1">
      <alignment vertical="center"/>
    </xf>
    <xf numFmtId="0" fontId="7" fillId="0" borderId="17" xfId="0" applyFont="1" applyBorder="1">
      <alignment vertical="center"/>
    </xf>
    <xf numFmtId="0" fontId="14" fillId="0" borderId="70" xfId="0" applyFont="1" applyBorder="1">
      <alignment vertical="center"/>
    </xf>
    <xf numFmtId="0" fontId="7" fillId="0" borderId="45" xfId="0" applyFont="1" applyBorder="1">
      <alignment vertical="center"/>
    </xf>
    <xf numFmtId="0" fontId="5" fillId="0" borderId="81" xfId="0" applyFont="1" applyBorder="1">
      <alignment vertical="center"/>
    </xf>
    <xf numFmtId="0" fontId="5" fillId="0" borderId="81" xfId="0" applyFont="1" applyBorder="1" applyAlignment="1">
      <alignment horizontal="center" vertical="center" wrapText="1"/>
    </xf>
    <xf numFmtId="0" fontId="5" fillId="0" borderId="81" xfId="0" applyFont="1" applyBorder="1" applyAlignment="1">
      <alignment horizontal="distributed" vertical="center"/>
    </xf>
    <xf numFmtId="0" fontId="5" fillId="0" borderId="83" xfId="0" applyFont="1" applyBorder="1">
      <alignment vertical="center"/>
    </xf>
    <xf numFmtId="0" fontId="5" fillId="0" borderId="83" xfId="0" applyFont="1" applyBorder="1" applyAlignment="1">
      <alignment horizontal="center" vertical="center" wrapText="1"/>
    </xf>
    <xf numFmtId="0" fontId="5" fillId="0" borderId="83" xfId="0" applyFont="1" applyBorder="1" applyAlignment="1">
      <alignment horizontal="distributed" vertical="center"/>
    </xf>
    <xf numFmtId="0" fontId="5" fillId="0" borderId="82" xfId="0" applyFont="1" applyBorder="1">
      <alignment vertical="center"/>
    </xf>
    <xf numFmtId="0" fontId="5" fillId="0" borderId="84" xfId="0" applyFont="1" applyBorder="1" applyAlignment="1">
      <alignment horizontal="center" vertical="center" wrapText="1"/>
    </xf>
    <xf numFmtId="0" fontId="5" fillId="0" borderId="96" xfId="0" applyFont="1" applyBorder="1">
      <alignment vertical="center"/>
    </xf>
    <xf numFmtId="0" fontId="5" fillId="0" borderId="96" xfId="0" applyFont="1" applyBorder="1" applyAlignment="1">
      <alignment horizontal="center" vertical="center" wrapText="1"/>
    </xf>
    <xf numFmtId="0" fontId="5" fillId="0" borderId="96" xfId="0" applyFont="1" applyBorder="1" applyAlignment="1">
      <alignment horizontal="distributed" vertical="center"/>
    </xf>
    <xf numFmtId="0" fontId="5" fillId="0" borderId="86" xfId="0" applyFont="1" applyBorder="1">
      <alignment vertical="center"/>
    </xf>
    <xf numFmtId="0" fontId="5" fillId="0" borderId="86" xfId="0" applyFont="1" applyBorder="1" applyAlignment="1">
      <alignment horizontal="center" vertical="center" wrapText="1"/>
    </xf>
    <xf numFmtId="0" fontId="5" fillId="0" borderId="86" xfId="0" applyFont="1" applyBorder="1" applyAlignment="1">
      <alignment horizontal="distributed" vertical="center"/>
    </xf>
    <xf numFmtId="0" fontId="5" fillId="0" borderId="101"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9" xfId="0" applyFont="1" applyBorder="1">
      <alignment vertical="center"/>
    </xf>
    <xf numFmtId="0" fontId="5" fillId="0" borderId="89"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69"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wrapText="1"/>
    </xf>
    <xf numFmtId="0" fontId="7" fillId="0" borderId="98" xfId="0" applyFont="1" applyBorder="1">
      <alignment vertical="center"/>
    </xf>
    <xf numFmtId="0" fontId="7" fillId="0" borderId="94" xfId="0" applyFont="1" applyBorder="1">
      <alignment vertical="center"/>
    </xf>
    <xf numFmtId="0" fontId="5" fillId="0" borderId="91" xfId="0" applyFont="1" applyBorder="1">
      <alignment vertical="center"/>
    </xf>
    <xf numFmtId="0" fontId="5" fillId="0" borderId="91" xfId="0" applyFont="1" applyBorder="1" applyAlignment="1">
      <alignment horizontal="distributed" vertical="center"/>
    </xf>
    <xf numFmtId="0" fontId="5" fillId="0" borderId="91" xfId="0" applyFont="1" applyBorder="1" applyAlignment="1">
      <alignment horizontal="center" vertical="center" wrapText="1"/>
    </xf>
    <xf numFmtId="0" fontId="7" fillId="0" borderId="93"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8" fillId="0" borderId="0" xfId="0" applyFont="1" applyAlignment="1">
      <alignment horizontal="left" vertical="top"/>
    </xf>
    <xf numFmtId="0" fontId="5" fillId="0" borderId="0" xfId="0" applyFont="1" applyProtection="1">
      <alignment vertical="center"/>
      <protection locked="0"/>
    </xf>
    <xf numFmtId="0" fontId="5" fillId="3" borderId="56" xfId="0" applyFont="1" applyFill="1" applyBorder="1" applyAlignment="1" applyProtection="1">
      <alignment horizontal="center" vertical="center" shrinkToFit="1"/>
      <protection locked="0"/>
    </xf>
    <xf numFmtId="0" fontId="17" fillId="0" borderId="0" xfId="0" applyFont="1">
      <alignment vertical="center"/>
    </xf>
    <xf numFmtId="0" fontId="14" fillId="0" borderId="25" xfId="0" applyFont="1" applyBorder="1">
      <alignment vertical="center"/>
    </xf>
    <xf numFmtId="0" fontId="5" fillId="0" borderId="83" xfId="0" applyFont="1" applyBorder="1" applyAlignment="1">
      <alignment vertical="center" wrapText="1"/>
    </xf>
    <xf numFmtId="0" fontId="5" fillId="3" borderId="62" xfId="0" applyFont="1" applyFill="1" applyBorder="1" applyAlignment="1" applyProtection="1">
      <alignment horizontal="center" vertical="center" shrinkToFit="1"/>
      <protection locked="0"/>
    </xf>
    <xf numFmtId="0" fontId="5" fillId="3" borderId="74" xfId="0" applyFont="1" applyFill="1" applyBorder="1" applyAlignment="1" applyProtection="1">
      <alignment horizontal="center" vertical="center" shrinkToFit="1"/>
      <protection locked="0"/>
    </xf>
    <xf numFmtId="0" fontId="23" fillId="0" borderId="0" xfId="9" applyFont="1" applyAlignment="1">
      <alignment vertical="top"/>
    </xf>
    <xf numFmtId="0" fontId="24" fillId="0" borderId="0" xfId="9" applyFont="1"/>
    <xf numFmtId="0" fontId="24" fillId="0" borderId="0" xfId="9" applyFont="1" applyAlignment="1">
      <alignment horizontal="center" vertical="center"/>
    </xf>
    <xf numFmtId="0" fontId="29" fillId="0" borderId="0" xfId="9" applyFont="1"/>
    <xf numFmtId="0" fontId="29" fillId="0" borderId="0" xfId="9" applyFont="1" applyAlignment="1">
      <alignment vertical="top"/>
    </xf>
    <xf numFmtId="0" fontId="30" fillId="0" borderId="0" xfId="9" applyFont="1"/>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pplyAlignment="1">
      <alignment horizontal="center" vertical="center"/>
    </xf>
    <xf numFmtId="0" fontId="31" fillId="0" borderId="0" xfId="0" applyFont="1">
      <alignment vertical="center"/>
    </xf>
    <xf numFmtId="0" fontId="0" fillId="0" borderId="0" xfId="10" applyFont="1" applyAlignment="1">
      <alignment horizontal="left" vertical="center"/>
    </xf>
    <xf numFmtId="0" fontId="0" fillId="0" borderId="0" xfId="10" applyFont="1" applyAlignment="1">
      <alignment horizontal="center" vertical="center"/>
    </xf>
    <xf numFmtId="0" fontId="0" fillId="0" borderId="0" xfId="11" applyFont="1" applyAlignment="1">
      <alignment horizontal="center" vertical="center" wrapText="1" shrinkToFit="1"/>
    </xf>
    <xf numFmtId="0" fontId="26" fillId="0" borderId="104" xfId="10" applyFont="1" applyBorder="1" applyAlignment="1">
      <alignment vertical="center" shrinkToFit="1"/>
    </xf>
    <xf numFmtId="0" fontId="26" fillId="0" borderId="63" xfId="10" applyFont="1" applyBorder="1" applyAlignment="1" applyProtection="1">
      <alignment horizontal="center" vertical="center" shrinkToFit="1"/>
      <protection locked="0"/>
    </xf>
    <xf numFmtId="0" fontId="26" fillId="0" borderId="15" xfId="10" applyFont="1" applyBorder="1" applyAlignment="1" applyProtection="1">
      <alignment horizontal="center" vertical="center" shrinkToFit="1"/>
      <protection locked="0"/>
    </xf>
    <xf numFmtId="0" fontId="26" fillId="0" borderId="10" xfId="10" applyFont="1" applyBorder="1" applyAlignment="1" applyProtection="1">
      <alignment horizontal="center" vertical="center" shrinkToFit="1"/>
      <protection locked="0"/>
    </xf>
    <xf numFmtId="178" fontId="26" fillId="0" borderId="15" xfId="10" applyNumberFormat="1" applyFont="1" applyBorder="1" applyAlignment="1" applyProtection="1">
      <alignment horizontal="center" vertical="center" shrinkToFit="1"/>
      <protection locked="0"/>
    </xf>
    <xf numFmtId="0" fontId="26" fillId="0" borderId="56" xfId="10" applyFont="1" applyBorder="1" applyAlignment="1">
      <alignment vertical="center" shrinkToFit="1"/>
    </xf>
    <xf numFmtId="178" fontId="26" fillId="0" borderId="77" xfId="10" applyNumberFormat="1" applyFont="1" applyBorder="1" applyAlignment="1" applyProtection="1">
      <alignment horizontal="center" vertical="center" shrinkToFit="1"/>
      <protection locked="0"/>
    </xf>
    <xf numFmtId="178" fontId="26" fillId="0" borderId="5" xfId="10" applyNumberFormat="1" applyFont="1" applyBorder="1" applyAlignment="1" applyProtection="1">
      <alignment horizontal="center" vertical="center" shrinkToFit="1"/>
      <protection locked="0"/>
    </xf>
    <xf numFmtId="38" fontId="26" fillId="0" borderId="63" xfId="10" applyNumberFormat="1" applyFont="1" applyBorder="1" applyAlignment="1" applyProtection="1">
      <alignment vertical="center" shrinkToFit="1"/>
      <protection locked="0"/>
    </xf>
    <xf numFmtId="38" fontId="26" fillId="0" borderId="56" xfId="10" applyNumberFormat="1" applyFont="1" applyBorder="1" applyAlignment="1" applyProtection="1">
      <alignment vertical="center" shrinkToFit="1"/>
      <protection locked="0"/>
    </xf>
    <xf numFmtId="38" fontId="26" fillId="0" borderId="77" xfId="10" applyNumberFormat="1" applyFont="1" applyBorder="1" applyAlignment="1" applyProtection="1">
      <alignment vertical="center" shrinkToFit="1"/>
      <protection locked="0"/>
    </xf>
    <xf numFmtId="38" fontId="26" fillId="0" borderId="15" xfId="10" applyNumberFormat="1" applyFont="1" applyBorder="1" applyAlignment="1" applyProtection="1">
      <alignment vertical="center" shrinkToFit="1"/>
      <protection locked="0"/>
    </xf>
    <xf numFmtId="38" fontId="26" fillId="0" borderId="79" xfId="10" applyNumberFormat="1" applyFont="1" applyBorder="1" applyAlignment="1" applyProtection="1">
      <alignment vertical="center" shrinkToFit="1"/>
      <protection locked="0"/>
    </xf>
    <xf numFmtId="38" fontId="26" fillId="0" borderId="40" xfId="10" applyNumberFormat="1" applyFont="1" applyBorder="1" applyAlignment="1" applyProtection="1">
      <alignment vertical="center" shrinkToFit="1"/>
      <protection locked="0"/>
    </xf>
    <xf numFmtId="38" fontId="26" fillId="0" borderId="62" xfId="10" applyNumberFormat="1" applyFont="1" applyBorder="1" applyAlignment="1" applyProtection="1">
      <alignment vertical="center" shrinkToFit="1"/>
      <protection locked="0"/>
    </xf>
    <xf numFmtId="38" fontId="26" fillId="0" borderId="6" xfId="10" applyNumberFormat="1" applyFont="1" applyBorder="1" applyAlignment="1" applyProtection="1">
      <alignment vertical="center" shrinkToFit="1"/>
      <protection locked="0"/>
    </xf>
    <xf numFmtId="0" fontId="7" fillId="0" borderId="48" xfId="0" applyFont="1" applyBorder="1" applyAlignment="1">
      <alignment horizontal="right" vertical="center"/>
    </xf>
    <xf numFmtId="0" fontId="5" fillId="3" borderId="15" xfId="0"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7" fillId="0" borderId="76" xfId="0" applyFont="1" applyBorder="1" applyAlignment="1">
      <alignment horizontal="center" vertical="center"/>
    </xf>
    <xf numFmtId="0" fontId="5" fillId="0" borderId="31" xfId="0" applyFont="1" applyBorder="1" applyAlignment="1">
      <alignment horizontal="distributed" vertical="center"/>
    </xf>
    <xf numFmtId="0" fontId="35" fillId="0" borderId="0" xfId="0" applyFont="1">
      <alignment vertical="center"/>
    </xf>
    <xf numFmtId="0" fontId="5" fillId="0" borderId="31" xfId="0" applyFont="1" applyBorder="1">
      <alignment vertical="center"/>
    </xf>
    <xf numFmtId="0" fontId="5" fillId="0" borderId="54"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7" fillId="0" borderId="31" xfId="0" applyFont="1" applyBorder="1">
      <alignment vertical="center"/>
    </xf>
    <xf numFmtId="0" fontId="7" fillId="0" borderId="32" xfId="0" applyFont="1" applyBorder="1">
      <alignment vertical="center"/>
    </xf>
    <xf numFmtId="0" fontId="8" fillId="0" borderId="88" xfId="0" applyFont="1" applyBorder="1" applyAlignment="1">
      <alignment horizontal="left" vertical="center"/>
    </xf>
    <xf numFmtId="0" fontId="7" fillId="0" borderId="26"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28"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7" fillId="0" borderId="0" xfId="0" applyFont="1" applyAlignment="1">
      <alignment horizontal="right" vertical="center"/>
    </xf>
    <xf numFmtId="0" fontId="5" fillId="0" borderId="10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top" wrapText="1"/>
    </xf>
    <xf numFmtId="0" fontId="7" fillId="0" borderId="0" xfId="0" applyFont="1" applyAlignment="1">
      <alignment horizontal="left" vertical="center" wrapText="1"/>
    </xf>
    <xf numFmtId="0" fontId="5" fillId="0" borderId="6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02" xfId="0" applyFont="1" applyBorder="1">
      <alignment vertical="center"/>
    </xf>
    <xf numFmtId="0" fontId="5" fillId="0" borderId="85" xfId="0" applyFont="1" applyBorder="1">
      <alignment vertical="center"/>
    </xf>
    <xf numFmtId="0" fontId="5" fillId="0" borderId="85" xfId="0" applyFont="1" applyBorder="1" applyAlignment="1">
      <alignment horizontal="center" vertical="center" wrapText="1"/>
    </xf>
    <xf numFmtId="0" fontId="5" fillId="0" borderId="85" xfId="0" applyFont="1" applyBorder="1" applyAlignment="1">
      <alignment horizontal="distributed" vertical="center"/>
    </xf>
    <xf numFmtId="38" fontId="5" fillId="0" borderId="63"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62" xfId="6" applyFont="1" applyFill="1" applyBorder="1" applyAlignment="1" applyProtection="1">
      <alignment horizontal="right" vertical="center" shrinkToFit="1"/>
      <protection locked="0"/>
    </xf>
    <xf numFmtId="38" fontId="5" fillId="2" borderId="38" xfId="6" applyFont="1" applyFill="1" applyBorder="1" applyAlignment="1" applyProtection="1">
      <alignment horizontal="right" vertical="center"/>
    </xf>
    <xf numFmtId="0" fontId="5" fillId="0" borderId="40" xfId="0" applyFont="1" applyBorder="1">
      <alignment vertical="center"/>
    </xf>
    <xf numFmtId="0" fontId="5" fillId="0" borderId="0" xfId="0" applyFont="1" applyAlignment="1">
      <alignment horizontal="center" vertical="center" textRotation="255" shrinkToFit="1"/>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center" vertical="center"/>
    </xf>
    <xf numFmtId="0" fontId="26" fillId="0" borderId="74" xfId="10" applyFont="1" applyBorder="1" applyAlignment="1">
      <alignment vertical="center" shrinkToFit="1"/>
    </xf>
    <xf numFmtId="0" fontId="26" fillId="0" borderId="62" xfId="10" applyFont="1" applyBorder="1" applyAlignment="1" applyProtection="1">
      <alignment horizontal="center" vertical="center" shrinkToFit="1"/>
      <protection locked="0"/>
    </xf>
    <xf numFmtId="178" fontId="26" fillId="0" borderId="2" xfId="10" applyNumberFormat="1" applyFont="1" applyBorder="1" applyAlignment="1" applyProtection="1">
      <alignment horizontal="center" vertical="center" shrinkToFit="1"/>
      <protection locked="0"/>
    </xf>
    <xf numFmtId="0" fontId="26" fillId="0" borderId="15" xfId="10" applyFont="1" applyBorder="1" applyAlignment="1">
      <alignment vertical="center" shrinkToFit="1"/>
    </xf>
    <xf numFmtId="0" fontId="7" fillId="0" borderId="3" xfId="0" applyFont="1" applyBorder="1" applyAlignment="1">
      <alignment horizontal="right" vertical="center"/>
    </xf>
    <xf numFmtId="181" fontId="26" fillId="0" borderId="15" xfId="10" applyNumberFormat="1" applyFont="1" applyBorder="1" applyAlignment="1" applyProtection="1">
      <alignment vertical="center" shrinkToFit="1"/>
      <protection locked="0"/>
    </xf>
    <xf numFmtId="179" fontId="27" fillId="0" borderId="0" xfId="10" applyNumberFormat="1" applyFont="1" applyAlignment="1">
      <alignment vertical="center" shrinkToFit="1"/>
    </xf>
    <xf numFmtId="0" fontId="40" fillId="0" borderId="0" xfId="9" applyFont="1"/>
    <xf numFmtId="0" fontId="39" fillId="0" borderId="0" xfId="9" applyFont="1"/>
    <xf numFmtId="0" fontId="41" fillId="0" borderId="0" xfId="9" applyFont="1" applyAlignment="1">
      <alignment horizontal="center" vertical="top"/>
    </xf>
    <xf numFmtId="0" fontId="26" fillId="0" borderId="0" xfId="10" applyFont="1" applyAlignment="1">
      <alignment vertical="top" shrinkToFit="1"/>
    </xf>
    <xf numFmtId="179" fontId="26" fillId="5" borderId="0" xfId="10" applyNumberFormat="1" applyFont="1" applyFill="1" applyAlignment="1">
      <alignment vertical="center" wrapText="1" shrinkToFit="1"/>
    </xf>
    <xf numFmtId="179" fontId="26" fillId="0" borderId="0" xfId="10" applyNumberFormat="1" applyFont="1" applyAlignment="1">
      <alignment vertical="top" shrinkToFit="1"/>
    </xf>
    <xf numFmtId="0" fontId="26" fillId="0" borderId="0" xfId="9" applyFont="1"/>
    <xf numFmtId="0" fontId="26" fillId="0" borderId="0" xfId="10" applyFont="1" applyAlignment="1">
      <alignment vertical="top" wrapText="1" shrinkToFit="1"/>
    </xf>
    <xf numFmtId="0" fontId="26" fillId="0" borderId="0" xfId="9" applyFont="1" applyAlignment="1">
      <alignment vertical="top" wrapText="1"/>
    </xf>
    <xf numFmtId="0" fontId="26" fillId="0" borderId="0" xfId="9" applyFont="1" applyAlignment="1">
      <alignment vertical="top"/>
    </xf>
    <xf numFmtId="0" fontId="27" fillId="0" borderId="0" xfId="9" applyFont="1"/>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 fillId="2" borderId="121" xfId="0" applyFont="1" applyFill="1" applyBorder="1" applyAlignment="1">
      <alignment horizontal="distributed" vertical="center"/>
    </xf>
    <xf numFmtId="0" fontId="15" fillId="0" borderId="0" xfId="0" applyFont="1">
      <alignment vertical="center"/>
    </xf>
    <xf numFmtId="0" fontId="41" fillId="0" borderId="0" xfId="9" applyFont="1" applyAlignment="1">
      <alignment horizontal="left" vertical="top"/>
    </xf>
    <xf numFmtId="0" fontId="7" fillId="0" borderId="10" xfId="0" applyFont="1" applyBorder="1" applyAlignment="1">
      <alignment horizontal="right" vertical="center"/>
    </xf>
    <xf numFmtId="38" fontId="26" fillId="0" borderId="1" xfId="10" applyNumberFormat="1" applyFont="1" applyBorder="1" applyAlignment="1" applyProtection="1">
      <alignment vertical="center" shrinkToFit="1"/>
      <protection locked="0"/>
    </xf>
    <xf numFmtId="38" fontId="26" fillId="0" borderId="38" xfId="10" applyNumberFormat="1" applyFont="1" applyBorder="1" applyAlignment="1">
      <alignment vertical="center" shrinkToFit="1"/>
    </xf>
    <xf numFmtId="38" fontId="26" fillId="0" borderId="125" xfId="10" applyNumberFormat="1" applyFont="1" applyBorder="1" applyAlignment="1">
      <alignment vertical="center" shrinkToFit="1"/>
    </xf>
    <xf numFmtId="38" fontId="26" fillId="0" borderId="39" xfId="10" applyNumberFormat="1" applyFont="1" applyBorder="1" applyAlignment="1">
      <alignment vertical="center" shrinkToFit="1"/>
    </xf>
    <xf numFmtId="0" fontId="33" fillId="5" borderId="15" xfId="10" applyFont="1" applyFill="1" applyBorder="1" applyAlignment="1">
      <alignment horizontal="center" vertical="center"/>
    </xf>
    <xf numFmtId="0" fontId="33" fillId="5" borderId="77" xfId="10" applyFont="1" applyFill="1" applyBorder="1" applyAlignment="1">
      <alignment horizontal="center" vertical="center"/>
    </xf>
    <xf numFmtId="38" fontId="26" fillId="0" borderId="57" xfId="10" applyNumberFormat="1" applyFont="1" applyBorder="1" applyAlignment="1" applyProtection="1">
      <alignment vertical="center" shrinkToFit="1"/>
      <protection locked="0"/>
    </xf>
    <xf numFmtId="38" fontId="26" fillId="0" borderId="43" xfId="10" applyNumberFormat="1" applyFont="1" applyBorder="1" applyAlignment="1" applyProtection="1">
      <alignment vertical="center" shrinkToFit="1"/>
      <protection locked="0"/>
    </xf>
    <xf numFmtId="0" fontId="41" fillId="0" borderId="0" xfId="9" applyFont="1" applyAlignment="1">
      <alignment vertical="top"/>
    </xf>
    <xf numFmtId="0" fontId="33" fillId="5" borderId="56" xfId="10" applyFont="1" applyFill="1" applyBorder="1" applyAlignment="1">
      <alignment horizontal="center" vertical="center"/>
    </xf>
    <xf numFmtId="183" fontId="26" fillId="0" borderId="38" xfId="9" applyNumberFormat="1" applyFont="1" applyBorder="1" applyAlignment="1">
      <alignment vertical="center"/>
    </xf>
    <xf numFmtId="180" fontId="26" fillId="0" borderId="0" xfId="9" applyNumberFormat="1" applyFont="1" applyAlignment="1">
      <alignment vertical="top"/>
    </xf>
    <xf numFmtId="0" fontId="5" fillId="0" borderId="77" xfId="0" applyFont="1" applyBorder="1">
      <alignment vertical="center"/>
    </xf>
    <xf numFmtId="38" fontId="12" fillId="5" borderId="0" xfId="6" applyFont="1" applyFill="1" applyBorder="1" applyAlignment="1" applyProtection="1">
      <alignment horizontal="center" vertical="center"/>
      <protection locked="0"/>
    </xf>
    <xf numFmtId="0" fontId="7" fillId="5" borderId="0" xfId="0" applyFont="1" applyFill="1" applyAlignment="1">
      <alignment horizontal="right" vertical="center"/>
    </xf>
    <xf numFmtId="0" fontId="43" fillId="7" borderId="112" xfId="0" applyFont="1" applyFill="1" applyBorder="1">
      <alignment vertical="center"/>
    </xf>
    <xf numFmtId="0" fontId="5" fillId="0" borderId="17" xfId="0" applyFont="1" applyBorder="1">
      <alignment vertical="center"/>
    </xf>
    <xf numFmtId="0" fontId="43" fillId="7" borderId="98" xfId="0" applyFont="1" applyFill="1" applyBorder="1">
      <alignment vertical="center"/>
    </xf>
    <xf numFmtId="0" fontId="7" fillId="0" borderId="62" xfId="0" applyFont="1" applyBorder="1">
      <alignment vertical="center"/>
    </xf>
    <xf numFmtId="38" fontId="12" fillId="5" borderId="0" xfId="0" applyNumberFormat="1" applyFont="1" applyFill="1" applyAlignment="1">
      <alignment horizontal="right"/>
    </xf>
    <xf numFmtId="0" fontId="5" fillId="0" borderId="129" xfId="0" applyFont="1" applyBorder="1">
      <alignment vertical="center"/>
    </xf>
    <xf numFmtId="0" fontId="5" fillId="0" borderId="129" xfId="0" applyFont="1" applyBorder="1" applyAlignment="1">
      <alignment horizontal="center" vertical="center" wrapText="1"/>
    </xf>
    <xf numFmtId="0" fontId="5" fillId="0" borderId="129" xfId="0" applyFont="1" applyBorder="1" applyAlignment="1">
      <alignment horizontal="distributed" vertical="center"/>
    </xf>
    <xf numFmtId="0" fontId="37" fillId="5" borderId="0" xfId="0" applyFont="1" applyFill="1">
      <alignment vertical="center"/>
    </xf>
    <xf numFmtId="0" fontId="44" fillId="5" borderId="0" xfId="0" applyFont="1" applyFill="1">
      <alignment vertical="center"/>
    </xf>
    <xf numFmtId="0" fontId="45" fillId="5" borderId="0" xfId="0" applyFont="1" applyFill="1">
      <alignment vertical="center"/>
    </xf>
    <xf numFmtId="0" fontId="46" fillId="5" borderId="0" xfId="0" applyFont="1" applyFill="1" applyAlignment="1">
      <alignment vertical="center" shrinkToFit="1"/>
    </xf>
    <xf numFmtId="0" fontId="0" fillId="5" borderId="0" xfId="0" applyFill="1">
      <alignment vertical="center"/>
    </xf>
    <xf numFmtId="0" fontId="5" fillId="3" borderId="0" xfId="0" applyFont="1" applyFill="1" applyProtection="1">
      <alignment vertical="center"/>
      <protection locked="0"/>
    </xf>
    <xf numFmtId="38" fontId="26" fillId="2" borderId="38" xfId="10" applyNumberFormat="1" applyFont="1" applyFill="1" applyBorder="1" applyAlignment="1">
      <alignment vertical="center" shrinkToFit="1"/>
    </xf>
    <xf numFmtId="38" fontId="26" fillId="2" borderId="37" xfId="10" applyNumberFormat="1" applyFont="1" applyFill="1" applyBorder="1" applyAlignment="1">
      <alignment vertical="center" shrinkToFit="1"/>
    </xf>
    <xf numFmtId="38" fontId="26" fillId="2" borderId="15" xfId="10" applyNumberFormat="1" applyFont="1" applyFill="1" applyBorder="1" applyAlignment="1">
      <alignment vertical="center" shrinkToFit="1"/>
    </xf>
    <xf numFmtId="38" fontId="26" fillId="2" borderId="39" xfId="10" applyNumberFormat="1" applyFont="1" applyFill="1" applyBorder="1" applyAlignment="1">
      <alignment vertical="center" shrinkToFit="1"/>
    </xf>
    <xf numFmtId="38" fontId="26" fillId="2" borderId="54" xfId="10" applyNumberFormat="1" applyFont="1" applyFill="1" applyBorder="1" applyAlignment="1">
      <alignment vertical="center" shrinkToFit="1"/>
    </xf>
    <xf numFmtId="38" fontId="26" fillId="0" borderId="0" xfId="10" applyNumberFormat="1" applyFont="1" applyAlignment="1" applyProtection="1">
      <alignment vertical="center" shrinkToFit="1"/>
      <protection locked="0"/>
    </xf>
    <xf numFmtId="0" fontId="48" fillId="7" borderId="112" xfId="0" applyFont="1" applyFill="1" applyBorder="1" applyAlignment="1">
      <alignment horizontal="center" vertical="center"/>
    </xf>
    <xf numFmtId="0" fontId="48" fillId="7" borderId="98" xfId="0" applyFont="1" applyFill="1" applyBorder="1" applyAlignment="1">
      <alignment horizontal="center" vertical="center"/>
    </xf>
    <xf numFmtId="0" fontId="47" fillId="5" borderId="62" xfId="11" applyFont="1" applyFill="1" applyBorder="1" applyAlignment="1">
      <alignment horizontal="center" vertical="center" wrapText="1" shrinkToFit="1"/>
    </xf>
    <xf numFmtId="177" fontId="42" fillId="5" borderId="62" xfId="10" applyNumberFormat="1" applyFont="1" applyFill="1" applyBorder="1" applyAlignment="1">
      <alignment horizontal="center" vertical="center" wrapText="1" shrinkToFit="1"/>
    </xf>
    <xf numFmtId="182" fontId="47" fillId="2" borderId="15" xfId="9" applyNumberFormat="1" applyFont="1" applyFill="1" applyBorder="1" applyAlignment="1">
      <alignment horizontal="center" vertical="center"/>
    </xf>
    <xf numFmtId="0" fontId="49" fillId="0" borderId="0" xfId="9" applyFont="1" applyAlignment="1">
      <alignment horizontal="center" vertical="center"/>
    </xf>
    <xf numFmtId="0" fontId="49" fillId="0" borderId="7" xfId="9" applyFont="1" applyBorder="1" applyAlignment="1">
      <alignment horizontal="center" vertical="center"/>
    </xf>
    <xf numFmtId="0" fontId="49" fillId="0" borderId="0" xfId="9" applyFont="1"/>
    <xf numFmtId="0" fontId="5" fillId="0" borderId="50" xfId="0" applyFont="1" applyBorder="1">
      <alignment vertical="center"/>
    </xf>
    <xf numFmtId="0" fontId="5" fillId="0" borderId="50" xfId="0" applyFont="1" applyBorder="1" applyAlignment="1">
      <alignment horizontal="center" vertical="center" wrapText="1"/>
    </xf>
    <xf numFmtId="0" fontId="5" fillId="0" borderId="80" xfId="0" applyFont="1" applyBorder="1">
      <alignment vertical="center"/>
    </xf>
    <xf numFmtId="0" fontId="5" fillId="0" borderId="111" xfId="0" applyFont="1" applyBorder="1" applyAlignment="1">
      <alignment horizontal="distributed" vertical="center"/>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5" fillId="0" borderId="94" xfId="0" applyFont="1" applyBorder="1" applyAlignment="1">
      <alignment horizontal="distributed" vertical="center"/>
    </xf>
    <xf numFmtId="0" fontId="10" fillId="5" borderId="0" xfId="0" applyFont="1" applyFill="1" applyAlignment="1">
      <alignment horizontal="center" vertical="center"/>
    </xf>
    <xf numFmtId="0" fontId="10" fillId="5" borderId="0" xfId="0" applyFont="1" applyFill="1">
      <alignment vertical="center"/>
    </xf>
    <xf numFmtId="0" fontId="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5" fillId="5" borderId="0" xfId="0" applyFont="1" applyFill="1" applyAlignment="1">
      <alignment horizontal="right" vertical="center"/>
    </xf>
    <xf numFmtId="0" fontId="7" fillId="0" borderId="15" xfId="0" applyFont="1" applyBorder="1">
      <alignment vertical="center"/>
    </xf>
    <xf numFmtId="0" fontId="26" fillId="0" borderId="0" xfId="12" applyFont="1" applyAlignment="1">
      <alignment vertical="top"/>
    </xf>
    <xf numFmtId="0" fontId="50" fillId="0" borderId="0" xfId="9" applyFont="1"/>
    <xf numFmtId="0" fontId="51" fillId="5" borderId="0" xfId="0" applyFont="1" applyFill="1">
      <alignment vertical="center"/>
    </xf>
    <xf numFmtId="0" fontId="7" fillId="5" borderId="0" xfId="0" applyFont="1" applyFill="1">
      <alignment vertical="center"/>
    </xf>
    <xf numFmtId="0" fontId="52" fillId="5" borderId="0" xfId="0" applyFont="1" applyFill="1">
      <alignment vertical="center"/>
    </xf>
    <xf numFmtId="0" fontId="52" fillId="5" borderId="0" xfId="0" applyFont="1" applyFill="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25" xfId="0" applyFont="1" applyBorder="1" applyAlignment="1">
      <alignment horizontal="center" vertical="center"/>
    </xf>
    <xf numFmtId="0" fontId="5" fillId="0" borderId="136" xfId="0" applyFont="1" applyBorder="1">
      <alignment vertical="center"/>
    </xf>
    <xf numFmtId="0" fontId="5" fillId="0" borderId="137" xfId="0" applyFont="1" applyBorder="1">
      <alignment vertical="center"/>
    </xf>
    <xf numFmtId="0" fontId="7" fillId="0" borderId="22" xfId="0" applyFont="1" applyBorder="1">
      <alignment vertical="center"/>
    </xf>
    <xf numFmtId="0" fontId="7" fillId="0" borderId="90" xfId="0" applyFont="1" applyBorder="1">
      <alignment vertical="center"/>
    </xf>
    <xf numFmtId="0" fontId="10" fillId="0" borderId="0" xfId="0" applyFont="1" applyAlignment="1">
      <alignment vertical="center" wrapText="1"/>
    </xf>
    <xf numFmtId="0" fontId="7" fillId="0" borderId="33" xfId="0" applyFont="1" applyBorder="1">
      <alignment vertical="center"/>
    </xf>
    <xf numFmtId="0" fontId="5" fillId="0" borderId="139" xfId="0" applyFont="1" applyBorder="1" applyAlignment="1">
      <alignment horizontal="center" vertical="center" wrapText="1"/>
    </xf>
    <xf numFmtId="0" fontId="5" fillId="0" borderId="76" xfId="0" applyFont="1" applyBorder="1" applyAlignment="1">
      <alignment horizontal="right" vertical="center"/>
    </xf>
    <xf numFmtId="0" fontId="7" fillId="0" borderId="7" xfId="0" applyFont="1" applyBorder="1">
      <alignment vertical="center"/>
    </xf>
    <xf numFmtId="0" fontId="5" fillId="0" borderId="110" xfId="0" applyFont="1" applyBorder="1" applyAlignment="1">
      <alignment horizontal="distributed" vertical="center"/>
    </xf>
    <xf numFmtId="0" fontId="5" fillId="0" borderId="90" xfId="0" applyFont="1" applyBorder="1">
      <alignment vertical="center"/>
    </xf>
    <xf numFmtId="0" fontId="5" fillId="0" borderId="86" xfId="0" applyFont="1" applyBorder="1" applyAlignment="1">
      <alignment horizontal="center" vertical="center"/>
    </xf>
    <xf numFmtId="0" fontId="5" fillId="0" borderId="142" xfId="0" applyFont="1" applyBorder="1">
      <alignment vertical="center"/>
    </xf>
    <xf numFmtId="0" fontId="5" fillId="0" borderId="138" xfId="0" applyFont="1" applyBorder="1">
      <alignment vertical="center"/>
    </xf>
    <xf numFmtId="0" fontId="5" fillId="0" borderId="143" xfId="0" applyFont="1" applyBorder="1">
      <alignment vertical="center"/>
    </xf>
    <xf numFmtId="0" fontId="5" fillId="0" borderId="145" xfId="0" applyFont="1" applyBorder="1">
      <alignment vertical="center"/>
    </xf>
    <xf numFmtId="0" fontId="5" fillId="0" borderId="145" xfId="0" applyFont="1" applyBorder="1" applyAlignment="1">
      <alignment horizontal="center" vertical="center" wrapText="1"/>
    </xf>
    <xf numFmtId="0" fontId="5" fillId="0" borderId="145" xfId="0" applyFont="1" applyBorder="1" applyAlignment="1">
      <alignment horizontal="distributed" vertical="center"/>
    </xf>
    <xf numFmtId="0" fontId="5" fillId="3" borderId="147" xfId="0" applyFont="1" applyFill="1" applyBorder="1" applyAlignment="1">
      <alignment horizontal="distributed" vertical="center"/>
    </xf>
    <xf numFmtId="0" fontId="5" fillId="3" borderId="148" xfId="0" applyFont="1" applyFill="1" applyBorder="1" applyAlignment="1">
      <alignment horizontal="distributed" vertical="center"/>
    </xf>
    <xf numFmtId="0" fontId="5" fillId="3" borderId="149" xfId="0" applyFont="1" applyFill="1" applyBorder="1" applyAlignment="1">
      <alignment horizontal="distributed" vertical="center"/>
    </xf>
    <xf numFmtId="0" fontId="5" fillId="3" borderId="150" xfId="0" applyFont="1" applyFill="1" applyBorder="1" applyAlignment="1">
      <alignment horizontal="distributed" vertical="center"/>
    </xf>
    <xf numFmtId="0" fontId="5" fillId="3" borderId="78" xfId="0" applyFont="1" applyFill="1" applyBorder="1" applyAlignment="1">
      <alignment horizontal="distributed" vertical="center"/>
    </xf>
    <xf numFmtId="0" fontId="10" fillId="0" borderId="0" xfId="0" applyFont="1" applyAlignment="1">
      <alignment horizontal="right" vertical="center"/>
    </xf>
    <xf numFmtId="0" fontId="26" fillId="0" borderId="77" xfId="10" applyFont="1" applyBorder="1" applyAlignment="1">
      <alignment vertical="center" shrinkToFit="1"/>
    </xf>
    <xf numFmtId="0" fontId="5" fillId="0" borderId="14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pplyProtection="1">
      <alignment vertical="center" shrinkToFit="1"/>
      <protection locked="0"/>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5" fillId="0" borderId="0" xfId="0" applyFont="1" applyAlignment="1">
      <alignment horizontal="left" vertical="center" wrapText="1"/>
    </xf>
    <xf numFmtId="0" fontId="7" fillId="0" borderId="77" xfId="0" applyFont="1" applyBorder="1" applyAlignment="1">
      <alignment horizontal="center" vertical="center" wrapText="1"/>
    </xf>
    <xf numFmtId="0" fontId="7" fillId="0" borderId="1" xfId="0" applyFont="1" applyBorder="1" applyAlignment="1">
      <alignment horizontal="right" vertical="center"/>
    </xf>
    <xf numFmtId="0" fontId="7" fillId="0" borderId="40" xfId="0" applyFont="1" applyBorder="1" applyAlignment="1">
      <alignment horizontal="right" vertical="center"/>
    </xf>
    <xf numFmtId="0" fontId="8" fillId="0" borderId="25" xfId="0" applyFont="1" applyBorder="1" applyAlignment="1">
      <alignment horizontal="center" vertical="center" wrapText="1"/>
    </xf>
    <xf numFmtId="0" fontId="7" fillId="0" borderId="25" xfId="0" applyFont="1" applyBorder="1" applyAlignment="1">
      <alignment horizontal="right" vertical="center"/>
    </xf>
    <xf numFmtId="0" fontId="5" fillId="2" borderId="151" xfId="0" applyFont="1" applyFill="1" applyBorder="1" applyAlignment="1">
      <alignment horizontal="distributed" vertical="center"/>
    </xf>
    <xf numFmtId="0" fontId="5" fillId="2" borderId="148" xfId="0" applyFont="1" applyFill="1" applyBorder="1" applyAlignment="1">
      <alignment horizontal="distributed" vertical="center"/>
    </xf>
    <xf numFmtId="0" fontId="5" fillId="2" borderId="152" xfId="0" applyFont="1" applyFill="1" applyBorder="1" applyAlignment="1">
      <alignment horizontal="distributed" vertical="center"/>
    </xf>
    <xf numFmtId="0" fontId="5" fillId="2" borderId="153" xfId="0" applyFont="1" applyFill="1" applyBorder="1" applyAlignment="1">
      <alignment horizontal="distributed" vertical="center"/>
    </xf>
    <xf numFmtId="0" fontId="5" fillId="2" borderId="8" xfId="0" applyFont="1" applyFill="1" applyBorder="1" applyAlignment="1">
      <alignment horizontal="distributed" vertical="center"/>
    </xf>
    <xf numFmtId="0" fontId="53" fillId="5" borderId="0" xfId="0" applyFont="1" applyFill="1">
      <alignment vertical="center"/>
    </xf>
    <xf numFmtId="0" fontId="33" fillId="5" borderId="79" xfId="9" applyFont="1" applyFill="1" applyBorder="1" applyAlignment="1">
      <alignment horizontal="center" vertical="center"/>
    </xf>
    <xf numFmtId="0" fontId="33" fillId="5" borderId="15" xfId="9" applyFont="1" applyFill="1" applyBorder="1" applyAlignment="1">
      <alignment horizontal="center" vertical="center"/>
    </xf>
    <xf numFmtId="0" fontId="33" fillId="5" borderId="77" xfId="9" applyFont="1" applyFill="1" applyBorder="1" applyAlignment="1">
      <alignment horizontal="center" vertical="center"/>
    </xf>
    <xf numFmtId="0" fontId="33" fillId="5" borderId="29" xfId="9" applyFont="1" applyFill="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vertical="center" wrapText="1"/>
    </xf>
    <xf numFmtId="0" fontId="0" fillId="0" borderId="81" xfId="0" applyBorder="1">
      <alignment vertical="center"/>
    </xf>
    <xf numFmtId="0" fontId="0" fillId="0" borderId="96" xfId="0" applyBorder="1">
      <alignment vertical="center"/>
    </xf>
    <xf numFmtId="0" fontId="5" fillId="0" borderId="43" xfId="0" applyFont="1" applyBorder="1">
      <alignment vertical="center"/>
    </xf>
    <xf numFmtId="0" fontId="5" fillId="0" borderId="144" xfId="0" applyFont="1" applyBorder="1">
      <alignment vertical="center"/>
    </xf>
    <xf numFmtId="0" fontId="5" fillId="0" borderId="47" xfId="0" applyFont="1" applyBorder="1">
      <alignment vertical="center"/>
    </xf>
    <xf numFmtId="0" fontId="5" fillId="0" borderId="16" xfId="0" applyFont="1" applyBorder="1">
      <alignment vertical="center"/>
    </xf>
    <xf numFmtId="0" fontId="5" fillId="0" borderId="16" xfId="0" applyFont="1" applyBorder="1" applyAlignment="1">
      <alignment horizontal="distributed" vertical="center"/>
    </xf>
    <xf numFmtId="0" fontId="5" fillId="0" borderId="9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vertical="center" wrapText="1"/>
    </xf>
    <xf numFmtId="38" fontId="5" fillId="0" borderId="8" xfId="6" applyFont="1" applyBorder="1" applyAlignment="1" applyProtection="1">
      <alignment horizontal="right" vertical="center"/>
    </xf>
    <xf numFmtId="38" fontId="5" fillId="3" borderId="78" xfId="6" applyFont="1" applyFill="1" applyBorder="1" applyAlignment="1" applyProtection="1">
      <alignment horizontal="right" vertical="center" shrinkToFit="1"/>
      <protection locked="0"/>
    </xf>
    <xf numFmtId="38" fontId="5" fillId="3" borderId="11" xfId="6" applyFont="1" applyFill="1" applyBorder="1" applyAlignment="1" applyProtection="1">
      <alignment horizontal="right" vertical="center" shrinkToFit="1"/>
      <protection locked="0"/>
    </xf>
    <xf numFmtId="38" fontId="5" fillId="2" borderId="76" xfId="6" applyFont="1" applyFill="1" applyBorder="1" applyAlignment="1" applyProtection="1">
      <alignment horizontal="right" vertical="center"/>
    </xf>
    <xf numFmtId="0" fontId="5" fillId="0" borderId="69" xfId="0" applyFont="1" applyBorder="1" applyAlignment="1">
      <alignment horizontal="center" vertical="center"/>
    </xf>
    <xf numFmtId="0" fontId="5" fillId="0" borderId="112" xfId="0" applyFont="1" applyBorder="1" applyAlignment="1">
      <alignment horizontal="center" vertical="center"/>
    </xf>
    <xf numFmtId="0" fontId="5" fillId="0" borderId="41"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2" borderId="69" xfId="0" applyFont="1" applyFill="1" applyBorder="1" applyAlignment="1">
      <alignment horizontal="center" vertical="center"/>
    </xf>
    <xf numFmtId="0" fontId="5" fillId="2" borderId="112" xfId="0" applyFont="1" applyFill="1" applyBorder="1" applyAlignment="1">
      <alignment horizontal="center" vertical="center"/>
    </xf>
    <xf numFmtId="0" fontId="5" fillId="3" borderId="69" xfId="0" applyFont="1" applyFill="1" applyBorder="1" applyAlignment="1">
      <alignment horizontal="center" vertical="center"/>
    </xf>
    <xf numFmtId="49" fontId="7" fillId="3" borderId="43"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108" xfId="0" applyNumberFormat="1" applyFont="1" applyFill="1" applyBorder="1" applyAlignment="1" applyProtection="1">
      <alignment horizontal="center" vertical="center" shrinkToFit="1"/>
      <protection locked="0"/>
    </xf>
    <xf numFmtId="0" fontId="7" fillId="0" borderId="41" xfId="0" applyFont="1" applyBorder="1" applyAlignment="1">
      <alignment horizontal="distributed" vertical="center"/>
    </xf>
    <xf numFmtId="0" fontId="7" fillId="3" borderId="31" xfId="0" applyFont="1" applyFill="1" applyBorder="1" applyAlignment="1" applyProtection="1">
      <alignment horizontal="center" vertical="center"/>
      <protection locked="0"/>
    </xf>
    <xf numFmtId="0" fontId="7" fillId="0" borderId="46" xfId="0" applyFont="1" applyBorder="1" applyAlignment="1">
      <alignment horizontal="distributed" vertical="center"/>
    </xf>
    <xf numFmtId="0" fontId="7" fillId="4" borderId="46" xfId="0" applyFont="1" applyFill="1" applyBorder="1" applyAlignment="1" applyProtection="1">
      <alignment horizontal="center" vertical="center"/>
      <protection locked="0"/>
    </xf>
    <xf numFmtId="0" fontId="7" fillId="3" borderId="46" xfId="0" applyFont="1" applyFill="1" applyBorder="1" applyAlignment="1" applyProtection="1">
      <alignment horizontal="right" vertical="center"/>
      <protection locked="0"/>
    </xf>
    <xf numFmtId="0" fontId="7" fillId="3" borderId="140" xfId="0" applyFont="1" applyFill="1" applyBorder="1" applyAlignment="1" applyProtection="1">
      <alignment horizontal="right" vertical="center"/>
      <protection locked="0"/>
    </xf>
    <xf numFmtId="0" fontId="7" fillId="0" borderId="4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6" xfId="0" applyFont="1" applyBorder="1" applyAlignment="1">
      <alignment horizontal="right" vertical="center"/>
    </xf>
    <xf numFmtId="0" fontId="7" fillId="0" borderId="140" xfId="0" applyFont="1" applyBorder="1" applyAlignment="1">
      <alignment horizontal="right" vertical="center"/>
    </xf>
    <xf numFmtId="0" fontId="7" fillId="3" borderId="47" xfId="0" applyFont="1" applyFill="1" applyBorder="1" applyAlignment="1" applyProtection="1">
      <alignment horizontal="right" vertical="center"/>
      <protection locked="0"/>
    </xf>
    <xf numFmtId="0" fontId="7" fillId="0" borderId="49"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75" xfId="0" applyFont="1" applyBorder="1" applyAlignment="1">
      <alignment horizontal="center" vertical="center"/>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49" fontId="7" fillId="3" borderId="44" xfId="0" applyNumberFormat="1"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0" borderId="1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right" vertical="center"/>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left" vertical="center" wrapText="1"/>
    </xf>
    <xf numFmtId="0" fontId="5" fillId="0" borderId="46" xfId="0" applyFont="1" applyBorder="1" applyAlignment="1">
      <alignment horizontal="left" vertical="center" wrapText="1"/>
    </xf>
    <xf numFmtId="0" fontId="8" fillId="0" borderId="2" xfId="0" applyFont="1" applyBorder="1" applyAlignment="1">
      <alignment horizontal="center" vertical="center" wrapText="1"/>
    </xf>
    <xf numFmtId="0" fontId="8" fillId="0" borderId="64" xfId="0" applyFont="1" applyBorder="1" applyAlignment="1">
      <alignment horizontal="center" vertical="center" wrapText="1"/>
    </xf>
    <xf numFmtId="0" fontId="5" fillId="4" borderId="52"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protection locked="0"/>
    </xf>
    <xf numFmtId="0" fontId="5" fillId="4" borderId="55"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7" fillId="0" borderId="62" xfId="0" applyFont="1" applyBorder="1" applyAlignment="1">
      <alignment horizontal="right" vertical="center"/>
    </xf>
    <xf numFmtId="0" fontId="7" fillId="0" borderId="40" xfId="0" applyFont="1" applyBorder="1" applyAlignment="1">
      <alignment horizontal="left" vertical="center" wrapText="1"/>
    </xf>
    <xf numFmtId="0" fontId="7" fillId="0" borderId="56" xfId="0" applyFont="1" applyBorder="1" applyAlignment="1">
      <alignment horizontal="distributed" vertical="center"/>
    </xf>
    <xf numFmtId="0" fontId="5" fillId="3" borderId="7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7" fillId="0" borderId="37"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18"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4" xfId="0" applyFont="1" applyBorder="1" applyAlignment="1">
      <alignment horizontal="distributed" vertical="center"/>
    </xf>
    <xf numFmtId="0" fontId="5" fillId="3" borderId="60"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49" fontId="7" fillId="3" borderId="71" xfId="0" applyNumberFormat="1" applyFont="1" applyFill="1" applyBorder="1" applyAlignment="1" applyProtection="1">
      <alignment horizontal="center" vertical="center" shrinkToFit="1"/>
      <protection locked="0"/>
    </xf>
    <xf numFmtId="0" fontId="7" fillId="3" borderId="71" xfId="0" applyFont="1" applyFill="1" applyBorder="1" applyAlignment="1" applyProtection="1">
      <alignment horizontal="right" vertical="center"/>
      <protection locked="0"/>
    </xf>
    <xf numFmtId="0" fontId="5" fillId="0" borderId="69" xfId="0" applyFont="1" applyBorder="1" applyAlignment="1">
      <alignment horizontal="center" vertical="center" wrapText="1"/>
    </xf>
    <xf numFmtId="0" fontId="5" fillId="0" borderId="141" xfId="0" applyFont="1" applyBorder="1" applyAlignment="1">
      <alignment horizontal="center" vertical="center" wrapText="1"/>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98" xfId="0" applyFont="1" applyBorder="1" applyAlignment="1">
      <alignment horizontal="center" vertical="center" wrapText="1"/>
    </xf>
    <xf numFmtId="0" fontId="5" fillId="0" borderId="142" xfId="0" applyFont="1" applyBorder="1" applyAlignment="1">
      <alignment horizontal="left" vertical="center" wrapText="1"/>
    </xf>
    <xf numFmtId="0" fontId="5" fillId="0" borderId="83" xfId="0" applyFont="1" applyBorder="1" applyAlignment="1">
      <alignment horizontal="left" vertical="center" wrapText="1"/>
    </xf>
    <xf numFmtId="0" fontId="5" fillId="0" borderId="90" xfId="0" applyFont="1" applyBorder="1" applyAlignment="1">
      <alignment horizontal="left" vertical="center" wrapText="1"/>
    </xf>
    <xf numFmtId="0" fontId="15" fillId="0" borderId="142" xfId="0" applyFont="1" applyBorder="1" applyAlignment="1">
      <alignment horizontal="left" vertical="center" wrapText="1"/>
    </xf>
    <xf numFmtId="0" fontId="15" fillId="0" borderId="83" xfId="0" applyFont="1" applyBorder="1" applyAlignment="1">
      <alignment horizontal="left" vertical="center" wrapText="1"/>
    </xf>
    <xf numFmtId="0" fontId="15" fillId="0" borderId="90" xfId="0" applyFont="1" applyBorder="1" applyAlignment="1">
      <alignment horizontal="left" vertical="center" wrapText="1"/>
    </xf>
    <xf numFmtId="0" fontId="5" fillId="0" borderId="0" xfId="0" applyFont="1" applyAlignment="1" applyProtection="1">
      <alignment horizontal="center" vertical="center"/>
      <protection locked="0"/>
    </xf>
    <xf numFmtId="0" fontId="5" fillId="0" borderId="112" xfId="0" applyFont="1" applyBorder="1" applyAlignment="1">
      <alignment horizontal="center" vertical="center" wrapText="1"/>
    </xf>
    <xf numFmtId="0" fontId="5" fillId="0" borderId="41" xfId="0" applyFont="1" applyBorder="1" applyAlignment="1">
      <alignment horizontal="center" vertical="center" textRotation="255" wrapText="1" shrinkToFit="1"/>
    </xf>
    <xf numFmtId="0" fontId="5" fillId="0" borderId="49" xfId="0" applyFont="1" applyBorder="1" applyAlignment="1">
      <alignment horizontal="center" vertical="center" textRotation="255" wrapText="1" shrinkToFit="1"/>
    </xf>
    <xf numFmtId="0" fontId="5" fillId="0" borderId="69" xfId="0" applyFont="1" applyBorder="1" applyAlignment="1">
      <alignment horizontal="center" vertical="center" textRotation="255" wrapText="1" shrinkToFit="1"/>
    </xf>
    <xf numFmtId="0" fontId="5" fillId="0" borderId="112" xfId="0" applyFont="1" applyBorder="1" applyAlignment="1">
      <alignment horizontal="center" vertical="center" textRotation="255" wrapText="1" shrinkToFi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8"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0" xfId="0" applyFont="1" applyAlignment="1">
      <alignment horizontal="center" vertical="center"/>
    </xf>
    <xf numFmtId="0" fontId="0" fillId="0" borderId="0" xfId="0" applyAlignment="1">
      <alignment horizontal="center" vertical="center"/>
    </xf>
    <xf numFmtId="0" fontId="10" fillId="0" borderId="6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49" xfId="0" applyFont="1" applyBorder="1" applyAlignment="1">
      <alignment horizontal="center" vertical="top"/>
    </xf>
    <xf numFmtId="0" fontId="7" fillId="0" borderId="50" xfId="0" applyFont="1" applyBorder="1" applyAlignment="1">
      <alignment horizontal="center" vertical="top"/>
    </xf>
    <xf numFmtId="0" fontId="7" fillId="0" borderId="51" xfId="0" applyFont="1" applyBorder="1" applyAlignment="1">
      <alignment horizontal="center" vertical="top"/>
    </xf>
    <xf numFmtId="0" fontId="1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3" borderId="70" xfId="0" applyFont="1" applyFill="1" applyBorder="1" applyAlignment="1" applyProtection="1">
      <alignment horizontal="left" vertical="center" wrapText="1"/>
      <protection locked="0"/>
    </xf>
    <xf numFmtId="0" fontId="10" fillId="3" borderId="7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100" xfId="0" applyFont="1" applyBorder="1" applyAlignment="1">
      <alignment vertical="center" wrapText="1"/>
    </xf>
    <xf numFmtId="0" fontId="7" fillId="0" borderId="58" xfId="0" applyFont="1" applyBorder="1" applyAlignment="1">
      <alignment vertical="center" wrapText="1"/>
    </xf>
    <xf numFmtId="0" fontId="7" fillId="0" borderId="10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35" xfId="0" applyFont="1" applyBorder="1" applyAlignment="1">
      <alignment horizontal="distributed" vertical="center"/>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61" xfId="0" applyFont="1" applyFill="1" applyBorder="1" applyAlignment="1">
      <alignment vertical="center" shrinkToFit="1"/>
    </xf>
    <xf numFmtId="0" fontId="5" fillId="0" borderId="40" xfId="0" applyFont="1" applyBorder="1" applyAlignment="1">
      <alignment horizontal="distributed" vertical="center"/>
    </xf>
    <xf numFmtId="0" fontId="5" fillId="3" borderId="40" xfId="0" applyFont="1" applyFill="1" applyBorder="1" applyAlignment="1" applyProtection="1">
      <alignment horizontal="center" vertical="center" shrinkToFit="1"/>
      <protection locked="0"/>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58" fontId="5" fillId="0" borderId="0" xfId="0" applyNumberFormat="1" applyFont="1" applyAlignment="1">
      <alignment horizontal="center" vertical="center"/>
    </xf>
    <xf numFmtId="0" fontId="7" fillId="0" borderId="15" xfId="0" applyFont="1" applyBorder="1" applyAlignment="1">
      <alignment horizontal="distributed" vertical="center"/>
    </xf>
    <xf numFmtId="0" fontId="5" fillId="2" borderId="77" xfId="0" applyFont="1" applyFill="1" applyBorder="1" applyAlignment="1">
      <alignment vertical="center" shrinkToFit="1"/>
    </xf>
    <xf numFmtId="0" fontId="5" fillId="2" borderId="40" xfId="0" applyFont="1" applyFill="1" applyBorder="1" applyAlignment="1">
      <alignment vertical="center" shrinkToFit="1"/>
    </xf>
    <xf numFmtId="0" fontId="5" fillId="2" borderId="78" xfId="0" applyFont="1" applyFill="1" applyBorder="1" applyAlignment="1">
      <alignment vertical="center" shrinkToFit="1"/>
    </xf>
    <xf numFmtId="0" fontId="7" fillId="0" borderId="38" xfId="0" applyFont="1" applyBorder="1" applyAlignment="1">
      <alignment horizontal="distributed" vertical="center"/>
    </xf>
    <xf numFmtId="38" fontId="7" fillId="4" borderId="72" xfId="6" applyFont="1" applyFill="1" applyBorder="1" applyAlignment="1" applyProtection="1">
      <alignment horizontal="center" vertical="center"/>
      <protection locked="0"/>
    </xf>
    <xf numFmtId="38" fontId="7" fillId="4" borderId="30" xfId="6" applyFont="1" applyFill="1" applyBorder="1" applyAlignment="1" applyProtection="1">
      <alignment horizontal="center" vertical="center"/>
      <protection locked="0"/>
    </xf>
    <xf numFmtId="38" fontId="7" fillId="4" borderId="7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5" fillId="4" borderId="82"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41" xfId="0" applyFont="1" applyBorder="1" applyAlignment="1">
      <alignment vertical="center" wrapText="1"/>
    </xf>
    <xf numFmtId="0" fontId="0" fillId="0" borderId="31" xfId="0" applyBorder="1" applyAlignment="1">
      <alignment vertical="center" wrapText="1"/>
    </xf>
    <xf numFmtId="0" fontId="0" fillId="0" borderId="48" xfId="0" applyBorder="1" applyAlignment="1">
      <alignment vertical="center" wrapText="1"/>
    </xf>
    <xf numFmtId="0" fontId="0" fillId="0" borderId="44"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5" fillId="0" borderId="41" xfId="0" applyFont="1" applyBorder="1">
      <alignment vertical="center"/>
    </xf>
    <xf numFmtId="0" fontId="0" fillId="0" borderId="31" xfId="0" applyBorder="1">
      <alignment vertical="center"/>
    </xf>
    <xf numFmtId="0" fontId="0" fillId="0" borderId="42" xfId="0" applyBorder="1">
      <alignment vertical="center"/>
    </xf>
    <xf numFmtId="0" fontId="5" fillId="0" borderId="52" xfId="0" applyFont="1" applyBorder="1">
      <alignment vertical="center"/>
    </xf>
    <xf numFmtId="0" fontId="0" fillId="0" borderId="53" xfId="0" applyBorder="1">
      <alignment vertical="center"/>
    </xf>
    <xf numFmtId="0" fontId="0" fillId="0" borderId="54" xfId="0" applyBorder="1">
      <alignment vertical="center"/>
    </xf>
    <xf numFmtId="0" fontId="0" fillId="0" borderId="31" xfId="0" applyBorder="1" applyAlignment="1">
      <alignment horizontal="center" vertical="center"/>
    </xf>
    <xf numFmtId="0" fontId="7" fillId="0" borderId="55" xfId="0" applyFont="1" applyBorder="1" applyAlignment="1">
      <alignment horizontal="center" vertical="center" wrapText="1"/>
    </xf>
    <xf numFmtId="0" fontId="0" fillId="0" borderId="53" xfId="0" applyBorder="1" applyAlignment="1">
      <alignment horizontal="center" vertical="center"/>
    </xf>
    <xf numFmtId="0" fontId="5" fillId="0" borderId="42" xfId="0" applyFont="1" applyBorder="1" applyAlignment="1">
      <alignment horizontal="center" vertical="center" textRotation="255" wrapText="1" shrinkToFit="1"/>
    </xf>
    <xf numFmtId="0" fontId="5" fillId="0" borderId="4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57"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96"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4" borderId="8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15" fillId="0" borderId="102"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4" borderId="102"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15" fillId="0" borderId="92"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93" xfId="0" applyFont="1" applyBorder="1" applyAlignment="1">
      <alignment horizontal="left" vertical="center" shrinkToFit="1"/>
    </xf>
    <xf numFmtId="0" fontId="5" fillId="4" borderId="91"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0" borderId="88"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7" fillId="0" borderId="0" xfId="0" applyFont="1" applyAlignment="1">
      <alignment horizontal="distributed" vertical="center"/>
    </xf>
    <xf numFmtId="0" fontId="5" fillId="4" borderId="92" xfId="0" applyFont="1" applyFill="1" applyBorder="1" applyAlignment="1" applyProtection="1">
      <alignment horizontal="center" vertical="center"/>
      <protection locked="0"/>
    </xf>
    <xf numFmtId="0" fontId="5" fillId="4" borderId="99" xfId="0" applyFont="1" applyFill="1" applyBorder="1" applyAlignment="1" applyProtection="1">
      <alignment horizontal="center" vertical="center"/>
      <protection locked="0"/>
    </xf>
    <xf numFmtId="0" fontId="7" fillId="0" borderId="1" xfId="0" applyFont="1" applyBorder="1" applyAlignment="1">
      <alignment horizontal="distributed" vertical="center"/>
    </xf>
    <xf numFmtId="0" fontId="5" fillId="3" borderId="9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80"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3" borderId="92" xfId="0" applyFont="1" applyFill="1" applyBorder="1" applyAlignment="1" applyProtection="1">
      <alignment horizontal="right" vertical="center"/>
      <protection locked="0"/>
    </xf>
    <xf numFmtId="0" fontId="7" fillId="3" borderId="91" xfId="0" applyFont="1" applyFill="1" applyBorder="1" applyAlignment="1" applyProtection="1">
      <alignment horizontal="right" vertical="center"/>
      <protection locked="0"/>
    </xf>
    <xf numFmtId="0" fontId="5" fillId="3" borderId="31" xfId="0"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38" fontId="5" fillId="3" borderId="88" xfId="6" applyFont="1" applyFill="1" applyBorder="1" applyAlignment="1" applyProtection="1">
      <alignment horizontal="right" vertical="center"/>
      <protection locked="0"/>
    </xf>
    <xf numFmtId="38" fontId="5" fillId="3" borderId="4"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44"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0" fontId="16" fillId="3" borderId="16" xfId="0" applyFont="1" applyFill="1" applyBorder="1" applyAlignment="1" applyProtection="1">
      <alignment horizontal="center" vertical="center"/>
      <protection locked="0"/>
    </xf>
    <xf numFmtId="0" fontId="5" fillId="0" borderId="7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2" borderId="33" xfId="0" applyFont="1" applyFill="1" applyBorder="1" applyAlignment="1">
      <alignment horizontal="center" vertical="center"/>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44"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107" xfId="0" applyFont="1" applyBorder="1" applyAlignment="1">
      <alignment horizontal="left" vertical="center" wrapText="1"/>
    </xf>
    <xf numFmtId="0" fontId="7" fillId="0" borderId="25" xfId="0" applyFont="1" applyBorder="1" applyAlignment="1">
      <alignment horizontal="left" vertical="center" wrapText="1"/>
    </xf>
    <xf numFmtId="0" fontId="7" fillId="0" borderId="10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114" xfId="0" applyFont="1" applyBorder="1" applyAlignment="1">
      <alignment horizontal="left" vertical="center" shrinkToFit="1"/>
    </xf>
    <xf numFmtId="38" fontId="5" fillId="3" borderId="2" xfId="6" applyFont="1" applyFill="1" applyBorder="1" applyAlignment="1" applyProtection="1">
      <alignment horizontal="right" vertical="center"/>
      <protection locked="0"/>
    </xf>
    <xf numFmtId="38" fontId="5" fillId="3" borderId="40" xfId="6" applyFont="1" applyFill="1" applyBorder="1" applyAlignment="1" applyProtection="1">
      <alignment horizontal="right" vertical="center"/>
      <protection locked="0"/>
    </xf>
    <xf numFmtId="0" fontId="15" fillId="0" borderId="99" xfId="0" applyFont="1" applyBorder="1" applyAlignment="1">
      <alignment horizontal="left" vertical="center" wrapText="1"/>
    </xf>
    <xf numFmtId="0" fontId="15" fillId="0" borderId="96" xfId="0" applyFont="1" applyBorder="1" applyAlignment="1">
      <alignment horizontal="left" vertical="center" wrapText="1"/>
    </xf>
    <xf numFmtId="0" fontId="15" fillId="0" borderId="111" xfId="0" applyFont="1" applyBorder="1" applyAlignment="1">
      <alignment horizontal="left"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5"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10" fillId="0" borderId="6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98" xfId="0" applyFont="1" applyBorder="1" applyAlignment="1">
      <alignment horizontal="center" vertical="center" wrapText="1"/>
    </xf>
    <xf numFmtId="0" fontId="5" fillId="0" borderId="33" xfId="0" applyFont="1" applyBorder="1" applyAlignment="1">
      <alignment horizontal="center" vertical="center"/>
    </xf>
    <xf numFmtId="0" fontId="5" fillId="0" borderId="98" xfId="0" applyFont="1" applyBorder="1" applyAlignment="1">
      <alignment horizontal="center" vertical="center"/>
    </xf>
    <xf numFmtId="0" fontId="5" fillId="3" borderId="82" xfId="0" applyFont="1" applyFill="1" applyBorder="1" applyAlignment="1" applyProtection="1">
      <alignment horizontal="right" vertical="center"/>
      <protection locked="0"/>
    </xf>
    <xf numFmtId="0" fontId="7" fillId="3" borderId="83" xfId="0" applyFont="1" applyFill="1" applyBorder="1" applyAlignment="1" applyProtection="1">
      <alignment horizontal="right" vertical="center"/>
      <protection locked="0"/>
    </xf>
    <xf numFmtId="0" fontId="5" fillId="0" borderId="138" xfId="0" applyFont="1" applyBorder="1" applyAlignment="1">
      <alignment horizontal="left" vertical="center" wrapText="1"/>
    </xf>
    <xf numFmtId="0" fontId="5" fillId="0" borderId="91" xfId="0" applyFont="1" applyBorder="1" applyAlignment="1">
      <alignment horizontal="left" vertical="center" wrapText="1"/>
    </xf>
    <xf numFmtId="0" fontId="5" fillId="0" borderId="114" xfId="0" applyFont="1" applyBorder="1" applyAlignment="1">
      <alignment horizontal="left" vertical="center" wrapText="1"/>
    </xf>
    <xf numFmtId="0" fontId="5" fillId="3" borderId="47"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38" fontId="5" fillId="3" borderId="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5" fillId="3" borderId="97" xfId="0" applyFont="1"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5" fillId="0" borderId="59" xfId="0" applyFont="1" applyBorder="1" applyAlignment="1">
      <alignment horizontal="center" vertical="center" wrapText="1"/>
    </xf>
    <xf numFmtId="0" fontId="7" fillId="0" borderId="35" xfId="0" applyFont="1" applyBorder="1">
      <alignment vertical="center"/>
    </xf>
    <xf numFmtId="0" fontId="5" fillId="0" borderId="35" xfId="0" applyFont="1" applyBorder="1" applyAlignment="1">
      <alignment horizontal="center" vertical="center" wrapText="1"/>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8" fillId="0" borderId="31" xfId="0" applyFont="1" applyBorder="1" applyAlignment="1">
      <alignment vertical="center" wrapText="1"/>
    </xf>
    <xf numFmtId="0" fontId="7" fillId="4" borderId="4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6" xfId="0" applyFont="1" applyBorder="1">
      <alignment vertical="center"/>
    </xf>
    <xf numFmtId="0" fontId="5" fillId="0" borderId="95" xfId="0" applyFont="1" applyBorder="1" applyAlignment="1">
      <alignment vertical="center" wrapText="1"/>
    </xf>
    <xf numFmtId="0" fontId="7" fillId="0" borderId="75" xfId="0" applyFont="1" applyBorder="1" applyAlignment="1">
      <alignment vertical="center" wrapText="1"/>
    </xf>
    <xf numFmtId="0" fontId="7" fillId="0" borderId="75" xfId="0" applyFont="1" applyBorder="1">
      <alignment vertical="center"/>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7" fillId="0" borderId="77" xfId="0" applyFont="1" applyBorder="1" applyAlignment="1">
      <alignment horizontal="left" vertical="center" wrapText="1"/>
    </xf>
    <xf numFmtId="0" fontId="7" fillId="0" borderId="17" xfId="0" applyFont="1" applyBorder="1" applyAlignment="1">
      <alignment horizontal="left" vertical="center" wrapText="1"/>
    </xf>
    <xf numFmtId="184" fontId="12" fillId="3" borderId="40" xfId="0" applyNumberFormat="1" applyFont="1" applyFill="1" applyBorder="1" applyAlignment="1">
      <alignment horizontal="right" vertical="center"/>
    </xf>
    <xf numFmtId="0" fontId="5" fillId="0" borderId="77"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06" xfId="0" applyFont="1" applyBorder="1" applyAlignment="1">
      <alignment horizontal="left" vertical="center"/>
    </xf>
    <xf numFmtId="0" fontId="5" fillId="0" borderId="105" xfId="0" applyFont="1" applyBorder="1" applyAlignment="1">
      <alignment horizontal="left" vertical="center"/>
    </xf>
    <xf numFmtId="0" fontId="5" fillId="0" borderId="116" xfId="0" applyFont="1" applyBorder="1" applyAlignment="1">
      <alignment horizontal="left" vertical="center"/>
    </xf>
    <xf numFmtId="0" fontId="7" fillId="0" borderId="15" xfId="0" applyFont="1" applyBorder="1" applyAlignment="1">
      <alignment horizontal="left" vertical="center" wrapText="1"/>
    </xf>
    <xf numFmtId="0" fontId="5" fillId="0" borderId="11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184" fontId="12" fillId="2" borderId="40" xfId="0" applyNumberFormat="1" applyFont="1" applyFill="1" applyBorder="1" applyAlignment="1">
      <alignment horizontal="right" vertical="center"/>
    </xf>
    <xf numFmtId="38" fontId="12" fillId="2" borderId="77" xfId="0" applyNumberFormat="1" applyFont="1" applyFill="1" applyBorder="1" applyAlignment="1">
      <alignment horizontal="right"/>
    </xf>
    <xf numFmtId="38" fontId="12" fillId="2" borderId="40" xfId="0" applyNumberFormat="1" applyFont="1" applyFill="1" applyBorder="1" applyAlignment="1">
      <alignment horizontal="right"/>
    </xf>
    <xf numFmtId="38" fontId="12" fillId="2" borderId="17" xfId="0" applyNumberFormat="1" applyFont="1" applyFill="1" applyBorder="1" applyAlignment="1">
      <alignment horizontal="right"/>
    </xf>
    <xf numFmtId="0" fontId="38" fillId="5" borderId="40" xfId="0" applyFont="1" applyFill="1" applyBorder="1" applyAlignment="1">
      <alignment horizontal="left" vertical="center" wrapText="1"/>
    </xf>
    <xf numFmtId="0" fontId="38" fillId="5" borderId="17" xfId="0" applyFont="1" applyFill="1" applyBorder="1" applyAlignment="1">
      <alignment horizontal="left" vertical="center" wrapText="1"/>
    </xf>
    <xf numFmtId="0" fontId="7" fillId="3" borderId="7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distributed"/>
    </xf>
    <xf numFmtId="0" fontId="5" fillId="0" borderId="40" xfId="0" applyFont="1" applyBorder="1" applyAlignment="1">
      <alignment horizontal="distributed"/>
    </xf>
    <xf numFmtId="0" fontId="8" fillId="0" borderId="0" xfId="0" applyFont="1" applyAlignment="1">
      <alignment horizontal="left" vertical="top" wrapText="1"/>
    </xf>
    <xf numFmtId="0" fontId="0" fillId="0" borderId="0" xfId="0" applyAlignment="1">
      <alignment horizontal="left" vertical="top" wrapText="1"/>
    </xf>
    <xf numFmtId="0" fontId="5" fillId="3" borderId="0" xfId="0" applyFont="1" applyFill="1" applyAlignment="1" applyProtection="1">
      <alignment horizontal="left" shrinkToFit="1"/>
      <protection locked="0"/>
    </xf>
    <xf numFmtId="0" fontId="26" fillId="0" borderId="17" xfId="10" applyFont="1" applyBorder="1" applyAlignment="1">
      <alignment horizontal="center" vertical="center" wrapText="1" shrinkToFit="1"/>
    </xf>
    <xf numFmtId="0" fontId="26" fillId="0" borderId="15" xfId="10" applyFont="1" applyBorder="1" applyAlignment="1">
      <alignment horizontal="center" vertical="center" wrapText="1" shrinkToFit="1"/>
    </xf>
    <xf numFmtId="0" fontId="54" fillId="5" borderId="11" xfId="10" applyFont="1" applyFill="1" applyBorder="1" applyAlignment="1">
      <alignment horizontal="center" vertical="center"/>
    </xf>
    <xf numFmtId="0" fontId="54" fillId="5" borderId="8" xfId="10" applyFont="1" applyFill="1" applyBorder="1" applyAlignment="1">
      <alignment horizontal="center" vertical="center"/>
    </xf>
    <xf numFmtId="0" fontId="54" fillId="5" borderId="77" xfId="9" applyFont="1" applyFill="1" applyBorder="1" applyAlignment="1">
      <alignment horizontal="center" vertical="center"/>
    </xf>
    <xf numFmtId="0" fontId="54" fillId="5" borderId="40" xfId="9" applyFont="1" applyFill="1" applyBorder="1" applyAlignment="1">
      <alignment horizontal="center" vertical="center"/>
    </xf>
    <xf numFmtId="0" fontId="54" fillId="5" borderId="17" xfId="9" applyFont="1" applyFill="1" applyBorder="1" applyAlignment="1">
      <alignment horizontal="center" vertical="center"/>
    </xf>
    <xf numFmtId="0" fontId="47" fillId="5" borderId="56" xfId="11" applyFont="1" applyFill="1" applyBorder="1" applyAlignment="1">
      <alignment horizontal="center" vertical="center" wrapText="1" shrinkToFit="1"/>
    </xf>
    <xf numFmtId="0" fontId="47" fillId="5" borderId="15" xfId="11" applyFont="1" applyFill="1" applyBorder="1" applyAlignment="1">
      <alignment horizontal="center" vertical="center" wrapText="1" shrinkToFit="1"/>
    </xf>
    <xf numFmtId="0" fontId="32" fillId="0" borderId="49" xfId="10" applyFont="1" applyBorder="1" applyAlignment="1">
      <alignment horizontal="center" vertical="center"/>
    </xf>
    <xf numFmtId="0" fontId="32" fillId="0" borderId="50" xfId="10" applyFont="1" applyBorder="1" applyAlignment="1">
      <alignment horizontal="center" vertical="center"/>
    </xf>
    <xf numFmtId="0" fontId="32" fillId="0" borderId="51" xfId="10" applyFont="1" applyBorder="1" applyAlignment="1">
      <alignment horizontal="center" vertical="center"/>
    </xf>
    <xf numFmtId="0" fontId="28" fillId="0" borderId="31" xfId="9" applyFont="1" applyBorder="1" applyAlignment="1">
      <alignment horizontal="center" vertical="center"/>
    </xf>
    <xf numFmtId="0" fontId="28" fillId="0" borderId="48" xfId="9" applyFont="1" applyBorder="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28" fillId="0" borderId="16" xfId="9" applyFont="1" applyBorder="1" applyAlignment="1">
      <alignment horizontal="center" vertical="center"/>
    </xf>
    <xf numFmtId="0" fontId="28" fillId="0" borderId="22"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lignment horizontal="center" vertical="center"/>
    </xf>
    <xf numFmtId="0" fontId="26" fillId="0" borderId="15" xfId="10" applyFont="1" applyBorder="1" applyAlignment="1">
      <alignment horizontal="center" vertical="center" wrapText="1"/>
    </xf>
    <xf numFmtId="0" fontId="47" fillId="5" borderId="2" xfId="11" applyFont="1" applyFill="1" applyBorder="1" applyAlignment="1">
      <alignment horizontal="center" vertical="center" wrapText="1" shrinkToFit="1"/>
    </xf>
    <xf numFmtId="0" fontId="47" fillId="5" borderId="6" xfId="11" applyFont="1" applyFill="1" applyBorder="1" applyAlignment="1">
      <alignment horizontal="center" vertical="center" wrapText="1" shrinkToFit="1"/>
    </xf>
    <xf numFmtId="0" fontId="47" fillId="5" borderId="5" xfId="11" applyFont="1" applyFill="1" applyBorder="1" applyAlignment="1">
      <alignment horizontal="center" vertical="center" wrapText="1" shrinkToFit="1"/>
    </xf>
    <xf numFmtId="0" fontId="47" fillId="6" borderId="15" xfId="11" applyFont="1" applyFill="1" applyBorder="1" applyAlignment="1">
      <alignment horizontal="center" vertical="center" wrapText="1" shrinkToFit="1"/>
    </xf>
    <xf numFmtId="0" fontId="47" fillId="5" borderId="79" xfId="11" applyFont="1" applyFill="1" applyBorder="1" applyAlignment="1">
      <alignment horizontal="center" vertical="center" wrapText="1" shrinkToFit="1"/>
    </xf>
    <xf numFmtId="0" fontId="47" fillId="5" borderId="77" xfId="10" applyFont="1" applyFill="1" applyBorder="1" applyAlignment="1">
      <alignment horizontal="center" vertical="center" wrapText="1"/>
    </xf>
    <xf numFmtId="0" fontId="47" fillId="5" borderId="40" xfId="10" applyFont="1" applyFill="1" applyBorder="1" applyAlignment="1">
      <alignment horizontal="center" vertical="center" wrapText="1"/>
    </xf>
    <xf numFmtId="0" fontId="47" fillId="5" borderId="17" xfId="10" applyFont="1" applyFill="1" applyBorder="1" applyAlignment="1">
      <alignment horizontal="center" vertical="center" wrapText="1"/>
    </xf>
    <xf numFmtId="0" fontId="33" fillId="5" borderId="34" xfId="10" applyFont="1" applyFill="1" applyBorder="1" applyAlignment="1">
      <alignment horizontal="center" vertical="center"/>
    </xf>
    <xf numFmtId="0" fontId="33" fillId="5" borderId="35" xfId="10" applyFont="1" applyFill="1" applyBorder="1" applyAlignment="1">
      <alignment horizontal="center" vertical="center"/>
    </xf>
    <xf numFmtId="0" fontId="33" fillId="5" borderId="60" xfId="10" applyFont="1" applyFill="1" applyBorder="1" applyAlignment="1">
      <alignment horizontal="center" vertical="center"/>
    </xf>
    <xf numFmtId="0" fontId="33" fillId="5" borderId="36" xfId="10" applyFont="1" applyFill="1" applyBorder="1" applyAlignment="1">
      <alignment horizontal="center" vertical="center"/>
    </xf>
    <xf numFmtId="0" fontId="33" fillId="5" borderId="100" xfId="9" applyFont="1" applyFill="1" applyBorder="1" applyAlignment="1">
      <alignment horizontal="center" vertical="center"/>
    </xf>
    <xf numFmtId="0" fontId="33" fillId="5" borderId="31" xfId="9" applyFont="1" applyFill="1" applyBorder="1" applyAlignment="1">
      <alignment horizontal="center" vertical="center"/>
    </xf>
    <xf numFmtId="0" fontId="33" fillId="5" borderId="58" xfId="9" applyFont="1" applyFill="1" applyBorder="1" applyAlignment="1">
      <alignment horizontal="center" vertical="center"/>
    </xf>
    <xf numFmtId="0" fontId="33" fillId="5" borderId="61" xfId="9" applyFont="1" applyFill="1" applyBorder="1" applyAlignment="1">
      <alignment horizontal="center" vertical="center"/>
    </xf>
    <xf numFmtId="0" fontId="47" fillId="5" borderId="17" xfId="11" applyFont="1" applyFill="1" applyBorder="1" applyAlignment="1">
      <alignment horizontal="center" vertical="center" wrapText="1" shrinkToFit="1"/>
    </xf>
    <xf numFmtId="0" fontId="47" fillId="6" borderId="29" xfId="11" applyFont="1" applyFill="1" applyBorder="1" applyAlignment="1">
      <alignment horizontal="center" vertical="center" wrapText="1" shrinkToFit="1"/>
    </xf>
    <xf numFmtId="0" fontId="47" fillId="5" borderId="64" xfId="11" applyFont="1" applyFill="1" applyBorder="1" applyAlignment="1">
      <alignment horizontal="center" vertical="center" wrapText="1" shrinkToFit="1"/>
    </xf>
    <xf numFmtId="0" fontId="47" fillId="5" borderId="108" xfId="11" applyFont="1" applyFill="1" applyBorder="1" applyAlignment="1">
      <alignment horizontal="center" vertical="center" wrapText="1" shrinkToFit="1"/>
    </xf>
    <xf numFmtId="0" fontId="47" fillId="5" borderId="77" xfId="11" applyFont="1" applyFill="1" applyBorder="1" applyAlignment="1">
      <alignment horizontal="center" vertical="center" shrinkToFit="1"/>
    </xf>
    <xf numFmtId="0" fontId="47" fillId="5" borderId="40" xfId="11" applyFont="1" applyFill="1" applyBorder="1" applyAlignment="1">
      <alignment horizontal="center" vertical="center" shrinkToFit="1"/>
    </xf>
    <xf numFmtId="0" fontId="47" fillId="5" borderId="62" xfId="10" applyFont="1" applyFill="1" applyBorder="1" applyAlignment="1">
      <alignment horizontal="center" vertical="center" wrapText="1"/>
    </xf>
    <xf numFmtId="0" fontId="47" fillId="5" borderId="63" xfId="10" applyFont="1" applyFill="1" applyBorder="1" applyAlignment="1">
      <alignment horizontal="center" vertical="center" wrapText="1"/>
    </xf>
    <xf numFmtId="179" fontId="26" fillId="0" borderId="17" xfId="10" applyNumberFormat="1" applyFont="1" applyBorder="1" applyAlignment="1" applyProtection="1">
      <alignment horizontal="left" vertical="center" shrinkToFit="1"/>
      <protection locked="0"/>
    </xf>
    <xf numFmtId="179" fontId="26" fillId="0" borderId="15" xfId="10" applyNumberFormat="1" applyFont="1" applyBorder="1" applyAlignment="1" applyProtection="1">
      <alignment horizontal="left" vertical="center" shrinkToFit="1"/>
      <protection locked="0"/>
    </xf>
    <xf numFmtId="0" fontId="26" fillId="0" borderId="77" xfId="10" applyFont="1" applyBorder="1" applyAlignment="1" applyProtection="1">
      <alignment vertical="center" shrinkToFit="1"/>
      <protection locked="0"/>
    </xf>
    <xf numFmtId="0" fontId="26" fillId="0" borderId="40" xfId="10" applyFont="1" applyBorder="1" applyAlignment="1" applyProtection="1">
      <alignment vertical="center" shrinkToFit="1"/>
      <protection locked="0"/>
    </xf>
    <xf numFmtId="0" fontId="26" fillId="0" borderId="17" xfId="10" applyFont="1" applyBorder="1" applyAlignment="1" applyProtection="1">
      <alignment vertical="center" shrinkToFit="1"/>
      <protection locked="0"/>
    </xf>
    <xf numFmtId="179" fontId="34" fillId="5" borderId="17" xfId="10" applyNumberFormat="1" applyFont="1" applyFill="1" applyBorder="1" applyAlignment="1" applyProtection="1">
      <alignment horizontal="center" vertical="center" shrinkToFit="1"/>
      <protection locked="0"/>
    </xf>
    <xf numFmtId="179" fontId="34" fillId="5" borderId="15" xfId="10" applyNumberFormat="1" applyFont="1" applyFill="1" applyBorder="1" applyAlignment="1" applyProtection="1">
      <alignment horizontal="center" vertical="center" shrinkToFit="1"/>
      <protection locked="0"/>
    </xf>
    <xf numFmtId="0" fontId="26" fillId="0" borderId="15" xfId="10" applyFont="1" applyBorder="1" applyAlignment="1" applyProtection="1">
      <alignment vertical="center" shrinkToFit="1"/>
      <protection locked="0"/>
    </xf>
    <xf numFmtId="38" fontId="26" fillId="0" borderId="122" xfId="10" applyNumberFormat="1" applyFont="1" applyBorder="1" applyAlignment="1" applyProtection="1">
      <alignment horizontal="center" vertical="center" shrinkToFit="1"/>
      <protection locked="0"/>
    </xf>
    <xf numFmtId="38" fontId="26" fillId="0" borderId="123" xfId="10" applyNumberFormat="1" applyFont="1" applyBorder="1" applyAlignment="1" applyProtection="1">
      <alignment horizontal="center" vertical="center" shrinkToFit="1"/>
      <protection locked="0"/>
    </xf>
    <xf numFmtId="38" fontId="26" fillId="0" borderId="124" xfId="10" applyNumberFormat="1" applyFont="1" applyBorder="1" applyAlignment="1" applyProtection="1">
      <alignment horizontal="center" vertical="center" shrinkToFit="1"/>
      <protection locked="0"/>
    </xf>
    <xf numFmtId="179" fontId="34" fillId="5" borderId="17" xfId="10" applyNumberFormat="1" applyFont="1" applyFill="1" applyBorder="1" applyAlignment="1" applyProtection="1">
      <alignment horizontal="center" vertical="center" wrapText="1" shrinkToFit="1"/>
      <protection locked="0"/>
    </xf>
    <xf numFmtId="179" fontId="34" fillId="0" borderId="17" xfId="10" applyNumberFormat="1" applyFont="1" applyBorder="1" applyAlignment="1" applyProtection="1">
      <alignment horizontal="center" vertical="center" shrinkToFit="1"/>
      <protection locked="0"/>
    </xf>
    <xf numFmtId="179" fontId="34" fillId="0" borderId="15" xfId="10" applyNumberFormat="1" applyFont="1" applyBorder="1" applyAlignment="1" applyProtection="1">
      <alignment horizontal="center" vertical="center" shrinkToFit="1"/>
      <protection locked="0"/>
    </xf>
    <xf numFmtId="0" fontId="26" fillId="0" borderId="63" xfId="10" applyFont="1" applyBorder="1" applyAlignment="1" applyProtection="1">
      <alignment vertical="center" shrinkToFit="1"/>
      <protection locked="0"/>
    </xf>
    <xf numFmtId="38" fontId="26" fillId="5" borderId="117" xfId="10" applyNumberFormat="1" applyFont="1" applyFill="1" applyBorder="1" applyAlignment="1" applyProtection="1">
      <alignment horizontal="center" vertical="center" shrinkToFit="1"/>
      <protection locked="0"/>
    </xf>
    <xf numFmtId="38" fontId="26" fillId="5" borderId="118" xfId="10" applyNumberFormat="1" applyFont="1" applyFill="1" applyBorder="1" applyAlignment="1" applyProtection="1">
      <alignment horizontal="center" vertical="center" shrinkToFit="1"/>
      <protection locked="0"/>
    </xf>
    <xf numFmtId="0" fontId="26" fillId="5" borderId="117" xfId="10" applyFont="1" applyFill="1" applyBorder="1" applyAlignment="1" applyProtection="1">
      <alignment horizontal="center" vertical="center" shrinkToFit="1"/>
      <protection locked="0"/>
    </xf>
    <xf numFmtId="0" fontId="26" fillId="5" borderId="118" xfId="10" applyFont="1" applyFill="1" applyBorder="1" applyAlignment="1" applyProtection="1">
      <alignment horizontal="center" vertical="center" shrinkToFit="1"/>
      <protection locked="0"/>
    </xf>
    <xf numFmtId="0" fontId="26" fillId="5" borderId="132" xfId="10" applyFont="1" applyFill="1" applyBorder="1" applyAlignment="1" applyProtection="1">
      <alignment horizontal="center" vertical="center" shrinkToFit="1"/>
      <protection locked="0"/>
    </xf>
    <xf numFmtId="38" fontId="26" fillId="0" borderId="133" xfId="10" applyNumberFormat="1" applyFont="1" applyBorder="1" applyAlignment="1" applyProtection="1">
      <alignment horizontal="center" vertical="center" shrinkToFit="1"/>
      <protection locked="0"/>
    </xf>
    <xf numFmtId="38" fontId="26" fillId="0" borderId="134" xfId="10" applyNumberFormat="1" applyFont="1" applyBorder="1" applyAlignment="1" applyProtection="1">
      <alignment horizontal="center" vertical="center" shrinkToFit="1"/>
      <protection locked="0"/>
    </xf>
    <xf numFmtId="38" fontId="26" fillId="0" borderId="135" xfId="10" applyNumberFormat="1" applyFont="1" applyBorder="1" applyAlignment="1" applyProtection="1">
      <alignment horizontal="center" vertical="center" shrinkToFit="1"/>
      <protection locked="0"/>
    </xf>
    <xf numFmtId="38" fontId="26" fillId="0" borderId="29" xfId="10" applyNumberFormat="1" applyFont="1" applyBorder="1" applyAlignment="1" applyProtection="1">
      <alignment horizontal="center" vertical="center" shrinkToFit="1"/>
      <protection locked="0"/>
    </xf>
    <xf numFmtId="179" fontId="26" fillId="5" borderId="120" xfId="10" applyNumberFormat="1" applyFont="1" applyFill="1" applyBorder="1" applyAlignment="1">
      <alignment vertical="center" shrinkToFit="1"/>
    </xf>
    <xf numFmtId="179" fontId="26" fillId="5" borderId="119" xfId="10" applyNumberFormat="1" applyFont="1" applyFill="1" applyBorder="1" applyAlignment="1">
      <alignment vertical="center" shrinkToFit="1"/>
    </xf>
    <xf numFmtId="0" fontId="47" fillId="0" borderId="77" xfId="9" applyFont="1" applyBorder="1" applyAlignment="1">
      <alignment horizontal="left" vertical="center" wrapText="1"/>
    </xf>
    <xf numFmtId="0" fontId="47" fillId="0" borderId="40" xfId="9" applyFont="1" applyBorder="1" applyAlignment="1">
      <alignment horizontal="left" vertical="center" wrapText="1"/>
    </xf>
    <xf numFmtId="0" fontId="47" fillId="0" borderId="17" xfId="9" applyFont="1" applyBorder="1" applyAlignment="1">
      <alignment horizontal="left" vertical="center" wrapText="1"/>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26" fillId="0" borderId="69" xfId="10" applyFont="1" applyBorder="1" applyAlignment="1">
      <alignment horizontal="center" vertical="center" shrinkToFit="1"/>
    </xf>
    <xf numFmtId="0" fontId="26" fillId="0" borderId="33" xfId="1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5" fillId="0" borderId="95" xfId="0" applyFont="1" applyBorder="1" applyAlignment="1">
      <alignment horizontal="center" vertical="center"/>
    </xf>
    <xf numFmtId="0" fontId="5" fillId="0" borderId="113"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71" xfId="0" applyFont="1" applyBorder="1" applyAlignment="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xf numFmtId="0" fontId="10" fillId="0" borderId="0" xfId="0" applyFont="1" applyAlignment="1">
      <alignment horizontal="left" vertical="top" wrapText="1"/>
    </xf>
    <xf numFmtId="0" fontId="7" fillId="0" borderId="7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7" xfId="0" applyFont="1" applyBorder="1" applyAlignment="1">
      <alignment horizontal="center" vertical="center" wrapText="1"/>
    </xf>
    <xf numFmtId="184" fontId="12" fillId="3" borderId="77" xfId="0" applyNumberFormat="1" applyFont="1" applyFill="1" applyBorder="1" applyAlignment="1">
      <alignment horizontal="center" vertical="center"/>
    </xf>
    <xf numFmtId="184" fontId="12" fillId="3" borderId="40" xfId="0" applyNumberFormat="1" applyFont="1" applyFill="1" applyBorder="1" applyAlignment="1">
      <alignment horizontal="center" vertical="center"/>
    </xf>
    <xf numFmtId="184" fontId="12" fillId="3" borderId="5" xfId="0" applyNumberFormat="1" applyFont="1" applyFill="1" applyBorder="1" applyAlignment="1">
      <alignment horizontal="center" vertical="center"/>
    </xf>
    <xf numFmtId="184" fontId="12" fillId="3" borderId="1" xfId="0" applyNumberFormat="1" applyFont="1" applyFill="1" applyBorder="1" applyAlignment="1">
      <alignment horizontal="center" vertical="center"/>
    </xf>
    <xf numFmtId="0" fontId="5" fillId="0" borderId="69" xfId="0" applyFont="1" applyBorder="1" applyAlignment="1">
      <alignment horizontal="left" vertical="center"/>
    </xf>
    <xf numFmtId="0" fontId="5" fillId="0" borderId="33" xfId="0" applyFont="1" applyBorder="1" applyAlignment="1">
      <alignment horizontal="left" vertical="center"/>
    </xf>
    <xf numFmtId="0" fontId="5" fillId="0" borderId="98" xfId="0" applyFont="1" applyBorder="1" applyAlignment="1">
      <alignment horizontal="left" vertical="center"/>
    </xf>
    <xf numFmtId="184" fontId="12" fillId="3" borderId="77" xfId="0" applyNumberFormat="1" applyFont="1" applyFill="1" applyBorder="1" applyAlignment="1">
      <alignment horizontal="right" vertical="center"/>
    </xf>
    <xf numFmtId="184" fontId="12" fillId="2" borderId="5"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184" fontId="12" fillId="2" borderId="77" xfId="0" applyNumberFormat="1" applyFont="1" applyFill="1" applyBorder="1" applyAlignment="1">
      <alignment horizontal="right" vertical="center"/>
    </xf>
    <xf numFmtId="0" fontId="8" fillId="0" borderId="4" xfId="0" applyFont="1" applyBorder="1" applyAlignment="1">
      <alignment horizontal="left" vertical="top" wrapText="1"/>
    </xf>
    <xf numFmtId="0" fontId="26" fillId="0" borderId="15" xfId="10" applyFont="1" applyBorder="1" applyAlignment="1">
      <alignment horizontal="center" vertical="center" shrinkToFit="1"/>
    </xf>
    <xf numFmtId="0" fontId="52" fillId="5" borderId="0" xfId="0" applyFont="1" applyFill="1" applyAlignment="1">
      <alignment horizontal="right" vertical="center" shrinkToFit="1"/>
    </xf>
    <xf numFmtId="0" fontId="52" fillId="5" borderId="0" xfId="0" applyFont="1" applyFill="1" applyAlignment="1" applyProtection="1">
      <alignment horizontal="center" vertical="center"/>
      <protection locked="0"/>
    </xf>
    <xf numFmtId="0" fontId="51" fillId="5" borderId="126" xfId="0" applyFont="1" applyFill="1" applyBorder="1" applyAlignment="1">
      <alignment horizontal="left" vertical="center" wrapText="1"/>
    </xf>
    <xf numFmtId="0" fontId="51" fillId="5" borderId="127" xfId="0" applyFont="1" applyFill="1" applyBorder="1" applyAlignment="1">
      <alignment horizontal="left" vertical="center" wrapText="1"/>
    </xf>
    <xf numFmtId="0" fontId="51" fillId="5" borderId="131" xfId="0" applyFont="1" applyFill="1" applyBorder="1" applyAlignment="1">
      <alignment horizontal="left" vertical="center" wrapText="1"/>
    </xf>
    <xf numFmtId="0" fontId="51" fillId="3" borderId="5" xfId="0" applyFont="1" applyFill="1" applyBorder="1" applyProtection="1">
      <alignment vertical="center"/>
      <protection locked="0"/>
    </xf>
    <xf numFmtId="0" fontId="51" fillId="3" borderId="1" xfId="0" applyFont="1" applyFill="1" applyBorder="1" applyProtection="1">
      <alignment vertical="center"/>
      <protection locked="0"/>
    </xf>
    <xf numFmtId="0" fontId="51" fillId="3" borderId="10" xfId="0" applyFont="1" applyFill="1" applyBorder="1" applyProtection="1">
      <alignment vertical="center"/>
      <protection locked="0"/>
    </xf>
    <xf numFmtId="0" fontId="7" fillId="3" borderId="0" xfId="0" applyFont="1" applyFill="1" applyAlignment="1" applyProtection="1">
      <alignment horizontal="right" vertical="center" shrinkToFit="1"/>
      <protection locked="0"/>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15" xfId="0" applyFont="1" applyFill="1" applyBorder="1" applyAlignment="1">
      <alignment horizontal="center" vertical="center"/>
    </xf>
    <xf numFmtId="0" fontId="51" fillId="3" borderId="77" xfId="0" applyFont="1" applyFill="1" applyBorder="1" applyProtection="1">
      <alignment vertical="center"/>
      <protection locked="0"/>
    </xf>
    <xf numFmtId="0" fontId="51" fillId="3" borderId="40" xfId="0" applyFont="1" applyFill="1" applyBorder="1" applyProtection="1">
      <alignment vertical="center"/>
      <protection locked="0"/>
    </xf>
    <xf numFmtId="0" fontId="51" fillId="3" borderId="17" xfId="0" applyFont="1" applyFill="1" applyBorder="1" applyProtection="1">
      <alignment vertical="center"/>
      <protection locked="0"/>
    </xf>
    <xf numFmtId="0" fontId="51" fillId="5" borderId="2"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63" xfId="0" applyFont="1" applyFill="1" applyBorder="1" applyAlignment="1" applyProtection="1">
      <alignment vertical="center" shrinkToFit="1"/>
      <protection locked="0"/>
    </xf>
    <xf numFmtId="0" fontId="5" fillId="3" borderId="65" xfId="0" applyFont="1" applyFill="1" applyBorder="1" applyAlignment="1" applyProtection="1">
      <alignment vertical="center" shrinkToFit="1"/>
      <protection locked="0"/>
    </xf>
    <xf numFmtId="0" fontId="7" fillId="5" borderId="113" xfId="0" applyFont="1" applyFill="1" applyBorder="1" applyAlignment="1">
      <alignment horizontal="center" vertical="center"/>
    </xf>
    <xf numFmtId="0" fontId="7" fillId="5" borderId="70" xfId="0" applyFont="1" applyFill="1" applyBorder="1" applyAlignment="1">
      <alignment horizontal="center" vertical="center"/>
    </xf>
    <xf numFmtId="0" fontId="5" fillId="3" borderId="45" xfId="0" applyFont="1" applyFill="1" applyBorder="1" applyAlignment="1" applyProtection="1">
      <alignment vertical="center" shrinkToFit="1"/>
      <protection locked="0"/>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4A32D1AD-9F58-4848-8913-C4295BC5A091}"/>
            </a:ext>
          </a:extLst>
        </xdr:cNvPr>
        <xdr:cNvSpPr txBox="1"/>
      </xdr:nvSpPr>
      <xdr:spPr>
        <a:xfrm>
          <a:off x="11804603" y="143458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2:AV185"/>
  <sheetViews>
    <sheetView showGridLines="0" tabSelected="1" view="pageBreakPreview" zoomScaleNormal="100" zoomScaleSheetLayoutView="100" workbookViewId="0">
      <selection activeCell="O48" sqref="O48"/>
    </sheetView>
  </sheetViews>
  <sheetFormatPr defaultColWidth="9" defaultRowHeight="18" customHeight="1" x14ac:dyDescent="0.45"/>
  <cols>
    <col min="1" max="1" width="2" style="1" customWidth="1"/>
    <col min="2" max="2" width="2.5" style="1" customWidth="1"/>
    <col min="3" max="7" width="3" style="1" customWidth="1"/>
    <col min="8" max="21" width="3.7265625" style="1" customWidth="1"/>
    <col min="22" max="25" width="3" style="1" customWidth="1"/>
    <col min="26" max="26" width="3" style="237" customWidth="1"/>
    <col min="27" max="30" width="3" style="1" customWidth="1"/>
    <col min="31" max="33" width="3.2265625" style="1" customWidth="1"/>
    <col min="34" max="34" width="3.86328125" style="1" customWidth="1"/>
    <col min="35" max="52" width="3.36328125" style="1" customWidth="1"/>
    <col min="53" max="16384" width="9" style="1"/>
  </cols>
  <sheetData>
    <row r="2" spans="2:43" ht="18" customHeight="1" x14ac:dyDescent="0.45">
      <c r="B2" s="378" t="s">
        <v>0</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row>
    <row r="3" spans="2:43" ht="9.75" customHeight="1" x14ac:dyDescent="0.45">
      <c r="C3" s="9"/>
      <c r="D3" s="9"/>
      <c r="E3" s="9"/>
      <c r="F3" s="9"/>
      <c r="G3" s="9"/>
      <c r="H3" s="9"/>
      <c r="I3" s="9"/>
      <c r="J3" s="9"/>
      <c r="K3" s="9"/>
      <c r="L3" s="9"/>
      <c r="M3" s="9"/>
      <c r="N3" s="9"/>
      <c r="O3" s="9"/>
      <c r="P3" s="9"/>
      <c r="Q3" s="9"/>
      <c r="R3" s="9"/>
      <c r="S3" s="9"/>
      <c r="T3" s="9"/>
      <c r="U3" s="9"/>
      <c r="V3" s="9"/>
      <c r="W3" s="9"/>
      <c r="X3" s="9"/>
      <c r="Y3" s="9"/>
      <c r="Z3" s="238"/>
      <c r="AA3" s="9"/>
      <c r="AB3" s="9"/>
      <c r="AC3" s="9"/>
      <c r="AD3" s="9"/>
      <c r="AE3" s="9"/>
      <c r="AF3" s="9"/>
      <c r="AG3" s="9"/>
    </row>
    <row r="4" spans="2:43" ht="18" customHeight="1" x14ac:dyDescent="0.45">
      <c r="F4" s="379" t="s">
        <v>1</v>
      </c>
      <c r="G4" s="379"/>
      <c r="H4" s="379"/>
      <c r="I4" s="379"/>
      <c r="J4" s="379"/>
      <c r="K4" s="379"/>
      <c r="L4" s="379"/>
      <c r="M4" s="10"/>
      <c r="N4" s="10"/>
      <c r="O4" s="10"/>
      <c r="AQ4" s="1" t="s">
        <v>2</v>
      </c>
    </row>
    <row r="5" spans="2:43" ht="17.25" customHeight="1" x14ac:dyDescent="0.45">
      <c r="F5" s="379" t="s">
        <v>3</v>
      </c>
      <c r="G5" s="379"/>
      <c r="H5" s="379"/>
      <c r="I5" s="379"/>
      <c r="J5" s="379"/>
      <c r="K5" s="379"/>
      <c r="L5" s="379"/>
      <c r="M5" s="10"/>
      <c r="N5" s="10"/>
      <c r="O5" s="10"/>
      <c r="AQ5" s="1" t="s">
        <v>4</v>
      </c>
    </row>
    <row r="6" spans="2:43" ht="17.25" customHeight="1" thickBot="1" x14ac:dyDescent="0.6">
      <c r="F6" s="10"/>
      <c r="G6" s="10"/>
      <c r="H6" s="10"/>
      <c r="I6" s="10"/>
      <c r="J6" s="10"/>
      <c r="K6" s="10"/>
      <c r="L6" s="10"/>
      <c r="M6" s="10"/>
      <c r="N6" s="10"/>
      <c r="O6" s="10"/>
      <c r="U6" s="380" t="s">
        <v>5</v>
      </c>
      <c r="V6" s="380"/>
      <c r="W6" s="380"/>
      <c r="X6" s="380"/>
      <c r="Y6" s="380"/>
      <c r="Z6" s="380"/>
      <c r="AA6" s="380"/>
      <c r="AB6" s="380"/>
      <c r="AC6" s="380"/>
      <c r="AD6" s="380"/>
      <c r="AE6" s="380"/>
      <c r="AF6" s="380"/>
      <c r="AG6" s="380"/>
      <c r="AQ6" s="1" t="s">
        <v>6</v>
      </c>
    </row>
    <row r="7" spans="2:43" ht="17.25" customHeight="1" x14ac:dyDescent="0.45">
      <c r="F7" s="10"/>
      <c r="G7" s="10"/>
      <c r="N7" s="10"/>
      <c r="O7" s="381" t="s">
        <v>7</v>
      </c>
      <c r="P7" s="381"/>
      <c r="Q7" s="381"/>
      <c r="R7" s="381"/>
      <c r="S7" s="381"/>
      <c r="T7" s="381"/>
      <c r="U7" s="382"/>
      <c r="V7" s="382"/>
      <c r="W7" s="382"/>
      <c r="X7" s="382"/>
      <c r="Y7" s="382"/>
      <c r="Z7" s="382"/>
      <c r="AA7" s="382"/>
      <c r="AB7" s="382"/>
      <c r="AC7" s="382"/>
      <c r="AD7" s="382"/>
      <c r="AE7" s="382"/>
      <c r="AF7" s="382"/>
      <c r="AG7" s="383"/>
      <c r="AQ7" s="1" t="s">
        <v>8</v>
      </c>
    </row>
    <row r="8" spans="2:43" ht="17.25" customHeight="1" x14ac:dyDescent="0.45">
      <c r="N8" s="10"/>
      <c r="O8" s="372" t="s">
        <v>9</v>
      </c>
      <c r="P8" s="372"/>
      <c r="Q8" s="372"/>
      <c r="R8" s="372"/>
      <c r="S8" s="372"/>
      <c r="T8" s="372"/>
      <c r="U8" s="373"/>
      <c r="V8" s="373"/>
      <c r="W8" s="373"/>
      <c r="X8" s="373"/>
      <c r="Y8" s="373"/>
      <c r="Z8" s="373"/>
      <c r="AA8" s="373"/>
      <c r="AB8" s="373"/>
      <c r="AC8" s="373"/>
      <c r="AD8" s="373"/>
      <c r="AE8" s="373"/>
      <c r="AF8" s="373"/>
      <c r="AG8" s="374"/>
      <c r="AQ8" s="1" t="s">
        <v>10</v>
      </c>
    </row>
    <row r="9" spans="2:43" ht="17.25" customHeight="1" x14ac:dyDescent="0.45">
      <c r="N9" s="10"/>
      <c r="O9" s="372" t="s">
        <v>11</v>
      </c>
      <c r="P9" s="372"/>
      <c r="Q9" s="372"/>
      <c r="R9" s="372"/>
      <c r="S9" s="372"/>
      <c r="T9" s="372"/>
      <c r="U9" s="373"/>
      <c r="V9" s="373"/>
      <c r="W9" s="373"/>
      <c r="X9" s="373"/>
      <c r="Y9" s="373"/>
      <c r="Z9" s="373"/>
      <c r="AA9" s="373"/>
      <c r="AB9" s="373"/>
      <c r="AC9" s="373"/>
      <c r="AD9" s="373"/>
      <c r="AE9" s="373"/>
      <c r="AF9" s="373"/>
      <c r="AG9" s="374"/>
      <c r="AQ9" s="1" t="s">
        <v>12</v>
      </c>
    </row>
    <row r="10" spans="2:43" ht="17.25" customHeight="1" x14ac:dyDescent="0.45">
      <c r="N10" s="10"/>
      <c r="O10" s="372" t="s">
        <v>13</v>
      </c>
      <c r="P10" s="372"/>
      <c r="Q10" s="372"/>
      <c r="R10" s="372"/>
      <c r="S10" s="372"/>
      <c r="T10" s="372"/>
      <c r="U10" s="260"/>
      <c r="V10" s="261"/>
      <c r="W10" s="262"/>
      <c r="X10" s="263"/>
      <c r="Y10" s="261"/>
      <c r="Z10" s="262"/>
      <c r="AA10" s="261"/>
      <c r="AB10" s="262"/>
      <c r="AC10" s="263"/>
      <c r="AD10" s="263"/>
      <c r="AE10" s="263"/>
      <c r="AF10" s="261"/>
      <c r="AG10" s="264"/>
      <c r="AQ10" s="1" t="s">
        <v>14</v>
      </c>
    </row>
    <row r="11" spans="2:43" ht="17.25" customHeight="1" thickBot="1" x14ac:dyDescent="0.6">
      <c r="O11" s="375" t="s">
        <v>15</v>
      </c>
      <c r="P11" s="375"/>
      <c r="Q11" s="375"/>
      <c r="R11" s="375"/>
      <c r="S11" s="375"/>
      <c r="T11" s="375"/>
      <c r="U11" s="376"/>
      <c r="V11" s="376"/>
      <c r="W11" s="376"/>
      <c r="X11" s="376"/>
      <c r="Y11" s="376"/>
      <c r="Z11" s="376"/>
      <c r="AA11" s="376"/>
      <c r="AB11" s="376"/>
      <c r="AC11" s="376"/>
      <c r="AD11" s="376"/>
      <c r="AE11" s="376"/>
      <c r="AF11" s="376"/>
      <c r="AG11" s="377"/>
      <c r="AQ11" s="1" t="s">
        <v>16</v>
      </c>
    </row>
    <row r="12" spans="2:43" ht="9.75" customHeight="1" x14ac:dyDescent="0.45">
      <c r="Q12" s="96"/>
      <c r="R12" s="96"/>
      <c r="S12" s="96"/>
      <c r="T12" s="96"/>
      <c r="U12" s="98"/>
      <c r="V12" s="96"/>
      <c r="W12" s="96"/>
      <c r="X12" s="96"/>
      <c r="Y12" s="96"/>
      <c r="AQ12" s="1" t="s">
        <v>17</v>
      </c>
    </row>
    <row r="13" spans="2:43" ht="9.75" customHeight="1" x14ac:dyDescent="0.45">
      <c r="Q13" s="96"/>
      <c r="R13" s="96"/>
      <c r="S13" s="96"/>
      <c r="T13" s="96"/>
      <c r="U13" s="96"/>
      <c r="V13" s="96"/>
      <c r="W13" s="96"/>
      <c r="X13" s="96"/>
      <c r="Y13" s="96"/>
    </row>
    <row r="14" spans="2:43" ht="18.75" customHeight="1" thickBot="1" x14ac:dyDescent="0.6">
      <c r="B14" s="99" t="s">
        <v>380</v>
      </c>
      <c r="D14" s="48"/>
      <c r="E14" s="48"/>
      <c r="F14" s="48"/>
      <c r="G14" s="48"/>
      <c r="H14" s="48"/>
      <c r="I14" s="48"/>
      <c r="J14" s="48"/>
      <c r="K14" s="48"/>
      <c r="L14" s="48"/>
      <c r="M14" s="48"/>
      <c r="N14" s="48"/>
      <c r="O14" s="48"/>
      <c r="P14" s="48"/>
      <c r="Q14" s="48"/>
      <c r="R14" s="48"/>
      <c r="S14" s="48"/>
      <c r="T14" s="48"/>
      <c r="U14" s="48"/>
      <c r="V14" s="48"/>
      <c r="W14" s="48"/>
      <c r="X14" s="48"/>
      <c r="Y14" s="48"/>
      <c r="Z14" s="12"/>
      <c r="AA14" s="48"/>
      <c r="AB14" s="48"/>
      <c r="AC14" s="48"/>
      <c r="AD14" s="48"/>
      <c r="AE14" s="48"/>
      <c r="AF14" s="48"/>
      <c r="AG14" s="48"/>
      <c r="AH14" s="48"/>
      <c r="AI14" s="48"/>
      <c r="AJ14" s="48"/>
      <c r="AK14" s="48"/>
      <c r="AL14" s="48"/>
      <c r="AM14" s="48"/>
      <c r="AN14" s="48"/>
    </row>
    <row r="15" spans="2:43" ht="10.5" customHeight="1" x14ac:dyDescent="0.45">
      <c r="B15" s="48"/>
      <c r="C15" s="360" t="s">
        <v>18</v>
      </c>
      <c r="D15" s="360"/>
      <c r="E15" s="360"/>
      <c r="F15" s="360"/>
      <c r="G15" s="360"/>
      <c r="H15" s="360"/>
      <c r="I15" s="360"/>
      <c r="J15" s="360"/>
      <c r="K15" s="360"/>
      <c r="L15" s="361"/>
      <c r="AA15" s="48"/>
    </row>
    <row r="16" spans="2:43" ht="34.5" customHeight="1" x14ac:dyDescent="0.45">
      <c r="B16" s="48"/>
      <c r="C16" s="360"/>
      <c r="D16" s="360"/>
      <c r="E16" s="360"/>
      <c r="F16" s="360"/>
      <c r="G16" s="360"/>
      <c r="H16" s="360"/>
      <c r="I16" s="360"/>
      <c r="J16" s="360"/>
      <c r="K16" s="360"/>
      <c r="L16" s="361"/>
      <c r="AA16" s="48"/>
    </row>
    <row r="17" spans="2:34" ht="18.75" customHeight="1" thickBot="1" x14ac:dyDescent="0.6">
      <c r="B17" s="48"/>
      <c r="C17" s="366"/>
      <c r="D17" s="366"/>
      <c r="E17" s="366"/>
      <c r="F17" s="367"/>
      <c r="G17" s="367"/>
      <c r="H17" s="367"/>
      <c r="I17" s="367"/>
      <c r="J17" s="367"/>
      <c r="K17" s="367"/>
      <c r="L17" s="249" t="s">
        <v>19</v>
      </c>
      <c r="AA17" s="48"/>
    </row>
    <row r="18" spans="2:34" ht="14.5" x14ac:dyDescent="0.45">
      <c r="B18" s="48"/>
      <c r="C18" s="102" t="s">
        <v>20</v>
      </c>
      <c r="D18" s="103" t="s">
        <v>354</v>
      </c>
      <c r="E18" s="70"/>
      <c r="F18" s="70"/>
      <c r="G18" s="70"/>
      <c r="H18" s="70"/>
      <c r="I18" s="70"/>
      <c r="J18" s="70"/>
      <c r="K18" s="70"/>
      <c r="L18" s="70"/>
      <c r="M18" s="70"/>
      <c r="N18" s="70"/>
      <c r="O18" s="70"/>
      <c r="P18" s="70"/>
      <c r="Q18" s="70"/>
      <c r="R18" s="70"/>
      <c r="S18" s="70"/>
      <c r="T18" s="70"/>
      <c r="U18" s="70"/>
      <c r="V18" s="70"/>
      <c r="W18" s="70"/>
      <c r="X18" s="70"/>
      <c r="Y18" s="70"/>
      <c r="Z18" s="239"/>
      <c r="AA18" s="70"/>
      <c r="AB18" s="70"/>
      <c r="AC18" s="70"/>
      <c r="AD18" s="70"/>
      <c r="AE18" s="70"/>
      <c r="AF18" s="70"/>
      <c r="AG18" s="70"/>
      <c r="AH18" s="48"/>
    </row>
    <row r="19" spans="2:34" ht="14.5" x14ac:dyDescent="0.45">
      <c r="B19" s="48"/>
      <c r="C19" s="102"/>
      <c r="D19" s="103"/>
      <c r="G19" s="70"/>
      <c r="H19" s="70"/>
      <c r="I19" s="70"/>
      <c r="J19" s="70"/>
      <c r="K19" s="70"/>
      <c r="L19" s="70"/>
      <c r="M19" s="70"/>
      <c r="N19" s="70"/>
      <c r="O19" s="70"/>
      <c r="P19" s="70"/>
      <c r="Q19" s="70"/>
      <c r="R19" s="70"/>
      <c r="S19" s="70"/>
      <c r="T19" s="70"/>
      <c r="U19" s="70"/>
      <c r="V19" s="70"/>
      <c r="W19" s="70"/>
      <c r="X19" s="70"/>
      <c r="Y19" s="70"/>
      <c r="Z19" s="239"/>
      <c r="AA19" s="70"/>
      <c r="AB19" s="70"/>
      <c r="AC19" s="70"/>
      <c r="AD19" s="70"/>
      <c r="AE19" s="70"/>
      <c r="AF19" s="70"/>
      <c r="AG19" s="70"/>
      <c r="AH19" s="48"/>
    </row>
    <row r="20" spans="2:34" ht="18.75" customHeight="1" thickBot="1" x14ac:dyDescent="0.6">
      <c r="B20" s="99" t="s">
        <v>21</v>
      </c>
      <c r="C20" s="105"/>
      <c r="D20" s="105"/>
      <c r="E20" s="105"/>
      <c r="F20" s="105"/>
      <c r="G20" s="105"/>
      <c r="H20" s="105"/>
      <c r="I20" s="105"/>
      <c r="J20" s="105"/>
      <c r="K20" s="106"/>
      <c r="L20" s="106"/>
      <c r="M20" s="106"/>
      <c r="N20" s="105"/>
      <c r="O20" s="105"/>
      <c r="P20" s="105"/>
      <c r="Q20" s="105"/>
      <c r="R20" s="105"/>
      <c r="S20" s="105"/>
      <c r="T20" s="105"/>
      <c r="U20" s="106"/>
    </row>
    <row r="21" spans="2:34" ht="33.75" customHeight="1" thickBot="1" x14ac:dyDescent="0.6">
      <c r="C21" s="335" t="s">
        <v>22</v>
      </c>
      <c r="D21" s="335"/>
      <c r="E21" s="335"/>
      <c r="F21" s="335"/>
      <c r="G21" s="336"/>
      <c r="H21" s="336"/>
      <c r="I21" s="336"/>
      <c r="J21" s="336"/>
      <c r="K21" s="336"/>
      <c r="L21" s="337" t="s">
        <v>2</v>
      </c>
      <c r="M21" s="337"/>
      <c r="N21" s="337"/>
      <c r="O21" s="337"/>
      <c r="P21" s="337"/>
      <c r="Q21" s="338"/>
      <c r="R21" s="338"/>
      <c r="S21" s="338"/>
      <c r="T21" s="338"/>
      <c r="U21" s="338"/>
      <c r="V21" s="337" t="s">
        <v>23</v>
      </c>
      <c r="W21" s="337"/>
      <c r="X21" s="337"/>
      <c r="Y21" s="337"/>
      <c r="Z21" s="337"/>
      <c r="AA21" s="337"/>
      <c r="AB21" s="339" t="s">
        <v>24</v>
      </c>
      <c r="AC21" s="339"/>
      <c r="AD21" s="339"/>
      <c r="AE21" s="339"/>
      <c r="AF21" s="339"/>
      <c r="AG21" s="340"/>
    </row>
    <row r="22" spans="2:34" ht="14.25" customHeight="1" thickBot="1" x14ac:dyDescent="0.6">
      <c r="C22" s="346" t="s">
        <v>25</v>
      </c>
      <c r="D22" s="348" t="s">
        <v>26</v>
      </c>
      <c r="E22" s="348"/>
      <c r="F22" s="348"/>
      <c r="G22" s="348"/>
      <c r="H22" s="349" t="s">
        <v>27</v>
      </c>
      <c r="I22" s="349"/>
      <c r="J22" s="350"/>
      <c r="K22" s="353" t="s">
        <v>28</v>
      </c>
      <c r="L22" s="353"/>
      <c r="M22" s="353"/>
      <c r="N22" s="353"/>
      <c r="O22" s="353"/>
      <c r="P22" s="353"/>
      <c r="Q22" s="353"/>
      <c r="R22" s="353"/>
      <c r="S22" s="353"/>
      <c r="T22" s="353"/>
      <c r="U22" s="353"/>
      <c r="V22" s="353"/>
      <c r="W22" s="353" t="s">
        <v>29</v>
      </c>
      <c r="X22" s="353"/>
      <c r="Y22" s="353"/>
      <c r="Z22" s="353"/>
      <c r="AA22" s="353" t="s">
        <v>30</v>
      </c>
      <c r="AB22" s="353"/>
      <c r="AC22" s="353"/>
      <c r="AD22" s="353"/>
      <c r="AE22" s="353"/>
      <c r="AF22" s="353"/>
      <c r="AG22" s="356"/>
    </row>
    <row r="23" spans="2:34" ht="47.25" customHeight="1" thickBot="1" x14ac:dyDescent="0.6">
      <c r="C23" s="346"/>
      <c r="D23" s="348"/>
      <c r="E23" s="348"/>
      <c r="F23" s="348"/>
      <c r="G23" s="348"/>
      <c r="H23" s="351"/>
      <c r="I23" s="351"/>
      <c r="J23" s="352"/>
      <c r="K23" s="287" t="s">
        <v>31</v>
      </c>
      <c r="L23" s="371" t="s">
        <v>32</v>
      </c>
      <c r="M23" s="371"/>
      <c r="N23" s="371"/>
      <c r="O23" s="371"/>
      <c r="P23" s="371"/>
      <c r="Q23" s="287" t="s">
        <v>33</v>
      </c>
      <c r="R23" s="371" t="s">
        <v>34</v>
      </c>
      <c r="S23" s="371"/>
      <c r="T23" s="371"/>
      <c r="U23" s="371"/>
      <c r="V23" s="371"/>
      <c r="W23" s="353"/>
      <c r="X23" s="353"/>
      <c r="Y23" s="353"/>
      <c r="Z23" s="353"/>
      <c r="AA23" s="357"/>
      <c r="AB23" s="357"/>
      <c r="AC23" s="357"/>
      <c r="AD23" s="357"/>
      <c r="AE23" s="357"/>
      <c r="AF23" s="357"/>
      <c r="AG23" s="358"/>
    </row>
    <row r="24" spans="2:34" ht="15.25" thickBot="1" x14ac:dyDescent="0.6">
      <c r="C24" s="346"/>
      <c r="D24" s="107"/>
      <c r="E24" s="108"/>
      <c r="F24" s="71"/>
      <c r="G24" s="72"/>
      <c r="H24" s="70"/>
      <c r="I24" s="70"/>
      <c r="J24" s="109"/>
      <c r="K24" s="359" t="s">
        <v>35</v>
      </c>
      <c r="L24" s="359"/>
      <c r="M24" s="359"/>
      <c r="N24" s="359"/>
      <c r="O24" s="359"/>
      <c r="P24" s="359"/>
      <c r="Q24" s="359" t="s">
        <v>35</v>
      </c>
      <c r="R24" s="359"/>
      <c r="S24" s="359"/>
      <c r="T24" s="359"/>
      <c r="U24" s="359"/>
      <c r="V24" s="359"/>
      <c r="W24" s="359" t="s">
        <v>36</v>
      </c>
      <c r="X24" s="359"/>
      <c r="Y24" s="359"/>
      <c r="Z24" s="370"/>
      <c r="AA24" s="70"/>
      <c r="AB24" s="70"/>
      <c r="AC24" s="70"/>
      <c r="AD24" s="70"/>
      <c r="AE24" s="70"/>
      <c r="AF24" s="70"/>
      <c r="AG24" s="250"/>
    </row>
    <row r="25" spans="2:34" ht="15" customHeight="1" thickBot="1" x14ac:dyDescent="0.6">
      <c r="C25" s="346"/>
      <c r="D25" s="332"/>
      <c r="E25" s="332"/>
      <c r="F25" s="332"/>
      <c r="G25" s="332"/>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4"/>
    </row>
    <row r="26" spans="2:34" ht="15" customHeight="1" thickBot="1" x14ac:dyDescent="0.6">
      <c r="C26" s="346"/>
      <c r="D26" s="332"/>
      <c r="E26" s="332"/>
      <c r="F26" s="332"/>
      <c r="G26" s="332"/>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4"/>
    </row>
    <row r="27" spans="2:34" ht="15" customHeight="1" thickBot="1" x14ac:dyDescent="0.6">
      <c r="C27" s="346"/>
      <c r="D27" s="332"/>
      <c r="E27" s="332"/>
      <c r="F27" s="332"/>
      <c r="G27" s="332"/>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4"/>
    </row>
    <row r="28" spans="2:34" ht="15" customHeight="1" thickBot="1" x14ac:dyDescent="0.6">
      <c r="C28" s="346"/>
      <c r="D28" s="332"/>
      <c r="E28" s="332"/>
      <c r="F28" s="332"/>
      <c r="G28" s="332"/>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4"/>
    </row>
    <row r="29" spans="2:34" ht="15" customHeight="1" thickBot="1" x14ac:dyDescent="0.6">
      <c r="C29" s="346"/>
      <c r="D29" s="332"/>
      <c r="E29" s="332"/>
      <c r="F29" s="332"/>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4"/>
    </row>
    <row r="30" spans="2:34" ht="15" customHeight="1" thickBot="1" x14ac:dyDescent="0.6">
      <c r="C30" s="346"/>
      <c r="D30" s="332"/>
      <c r="E30" s="332"/>
      <c r="F30" s="332"/>
      <c r="G30" s="332"/>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4"/>
    </row>
    <row r="31" spans="2:34" ht="15" customHeight="1" thickBot="1" x14ac:dyDescent="0.6">
      <c r="C31" s="346"/>
      <c r="D31" s="332"/>
      <c r="E31" s="332"/>
      <c r="F31" s="332"/>
      <c r="G31" s="332"/>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4"/>
    </row>
    <row r="32" spans="2:34" ht="15" customHeight="1" thickBot="1" x14ac:dyDescent="0.6">
      <c r="C32" s="346"/>
      <c r="D32" s="332"/>
      <c r="E32" s="332"/>
      <c r="F32" s="332"/>
      <c r="G32" s="332"/>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4"/>
    </row>
    <row r="33" spans="2:33" ht="15" customHeight="1" thickBot="1" x14ac:dyDescent="0.6">
      <c r="C33" s="346"/>
      <c r="D33" s="332"/>
      <c r="E33" s="332"/>
      <c r="F33" s="332"/>
      <c r="G33" s="332"/>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4"/>
    </row>
    <row r="34" spans="2:33" ht="15" customHeight="1" thickBot="1" x14ac:dyDescent="0.6">
      <c r="C34" s="346"/>
      <c r="D34" s="332"/>
      <c r="E34" s="332"/>
      <c r="F34" s="332"/>
      <c r="G34" s="332"/>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4"/>
    </row>
    <row r="35" spans="2:33" ht="15" customHeight="1" thickBot="1" x14ac:dyDescent="0.6">
      <c r="C35" s="346"/>
      <c r="D35" s="332"/>
      <c r="E35" s="332"/>
      <c r="F35" s="332"/>
      <c r="G35" s="332"/>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4"/>
    </row>
    <row r="36" spans="2:33" ht="15" customHeight="1" thickBot="1" x14ac:dyDescent="0.6">
      <c r="C36" s="346"/>
      <c r="D36" s="332"/>
      <c r="E36" s="332"/>
      <c r="F36" s="332"/>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4"/>
    </row>
    <row r="37" spans="2:33" ht="15" customHeight="1" thickBot="1" x14ac:dyDescent="0.6">
      <c r="C37" s="346"/>
      <c r="D37" s="332"/>
      <c r="E37" s="332"/>
      <c r="F37" s="332"/>
      <c r="G37" s="332"/>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4"/>
    </row>
    <row r="38" spans="2:33" ht="15" customHeight="1" thickBot="1" x14ac:dyDescent="0.6">
      <c r="C38" s="346"/>
      <c r="D38" s="332"/>
      <c r="E38" s="332"/>
      <c r="F38" s="332"/>
      <c r="G38" s="332"/>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4"/>
    </row>
    <row r="39" spans="2:33" ht="15" customHeight="1" thickBot="1" x14ac:dyDescent="0.6">
      <c r="C39" s="346"/>
      <c r="D39" s="332"/>
      <c r="E39" s="332"/>
      <c r="F39" s="332"/>
      <c r="G39" s="332"/>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4"/>
    </row>
    <row r="40" spans="2:33" ht="15" customHeight="1" thickBot="1" x14ac:dyDescent="0.6">
      <c r="C40" s="347"/>
      <c r="D40" s="354"/>
      <c r="E40" s="354"/>
      <c r="F40" s="354"/>
      <c r="G40" s="354"/>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84"/>
    </row>
    <row r="41" spans="2:33" ht="18" customHeight="1" thickBot="1" x14ac:dyDescent="0.6">
      <c r="C41" s="341" t="s">
        <v>37</v>
      </c>
      <c r="D41" s="341"/>
      <c r="E41" s="341"/>
      <c r="F41" s="341"/>
      <c r="G41" s="341"/>
      <c r="H41" s="343" t="s">
        <v>38</v>
      </c>
      <c r="I41" s="343"/>
      <c r="J41" s="343"/>
      <c r="K41" s="341" t="s">
        <v>39</v>
      </c>
      <c r="L41" s="341"/>
      <c r="M41" s="341"/>
      <c r="N41" s="341"/>
      <c r="O41" s="341"/>
      <c r="P41" s="341"/>
      <c r="Q41" s="341"/>
      <c r="R41" s="341"/>
      <c r="S41" s="341"/>
      <c r="T41" s="341"/>
      <c r="U41" s="341"/>
      <c r="V41" s="341"/>
      <c r="W41" s="343" t="s">
        <v>36</v>
      </c>
      <c r="X41" s="343"/>
      <c r="Y41" s="343"/>
      <c r="Z41" s="344"/>
    </row>
    <row r="42" spans="2:33" ht="27" customHeight="1" thickBot="1" x14ac:dyDescent="0.6">
      <c r="C42" s="342"/>
      <c r="D42" s="342"/>
      <c r="E42" s="342"/>
      <c r="F42" s="342"/>
      <c r="G42" s="342"/>
      <c r="H42" s="345"/>
      <c r="I42" s="345"/>
      <c r="J42" s="345"/>
      <c r="K42" s="342"/>
      <c r="L42" s="342"/>
      <c r="M42" s="342"/>
      <c r="N42" s="342"/>
      <c r="O42" s="342"/>
      <c r="P42" s="342"/>
      <c r="Q42" s="342"/>
      <c r="R42" s="342"/>
      <c r="S42" s="342"/>
      <c r="T42" s="342"/>
      <c r="U42" s="342"/>
      <c r="V42" s="342"/>
      <c r="W42" s="345"/>
      <c r="X42" s="345"/>
      <c r="Y42" s="345"/>
      <c r="Z42" s="385"/>
    </row>
    <row r="43" spans="2:33" ht="36" customHeight="1" thickBot="1" x14ac:dyDescent="0.6">
      <c r="C43" s="386" t="s">
        <v>40</v>
      </c>
      <c r="D43" s="387"/>
      <c r="E43" s="387"/>
      <c r="F43" s="387"/>
      <c r="G43" s="387"/>
      <c r="H43" s="387"/>
      <c r="I43" s="387"/>
      <c r="J43" s="387"/>
      <c r="K43" s="387"/>
      <c r="L43" s="387"/>
      <c r="M43" s="387"/>
      <c r="N43" s="387"/>
      <c r="O43" s="387"/>
      <c r="P43" s="388"/>
      <c r="Q43" s="388"/>
      <c r="R43" s="388"/>
      <c r="S43" s="389" t="s">
        <v>381</v>
      </c>
      <c r="T43" s="390"/>
      <c r="U43" s="276"/>
      <c r="V43" s="276"/>
      <c r="W43" s="276"/>
      <c r="X43" s="276"/>
      <c r="Y43" s="276"/>
      <c r="Z43" s="239"/>
      <c r="AA43" s="276"/>
      <c r="AB43" s="276"/>
      <c r="AC43" s="276"/>
      <c r="AD43" s="70"/>
      <c r="AE43" s="70"/>
      <c r="AF43" s="70"/>
      <c r="AG43" s="70"/>
    </row>
    <row r="44" spans="2:33" ht="12" customHeight="1" x14ac:dyDescent="0.45">
      <c r="C44" s="110" t="s">
        <v>41</v>
      </c>
      <c r="D44" s="111"/>
      <c r="E44" s="111"/>
      <c r="F44" s="112"/>
      <c r="G44" s="112"/>
      <c r="H44" s="112"/>
      <c r="I44" s="112"/>
      <c r="J44" s="112"/>
      <c r="K44" s="112"/>
      <c r="L44" s="112"/>
      <c r="M44" s="112"/>
      <c r="N44" s="112"/>
      <c r="O44" s="112"/>
      <c r="P44" s="112"/>
      <c r="Q44" s="112"/>
      <c r="R44" s="112"/>
      <c r="S44" s="112"/>
      <c r="T44" s="112"/>
      <c r="U44" s="112"/>
      <c r="V44" s="112"/>
      <c r="W44" s="112"/>
      <c r="X44" s="112"/>
      <c r="Y44" s="112"/>
      <c r="Z44" s="110"/>
      <c r="AA44" s="112"/>
      <c r="AB44" s="112"/>
      <c r="AC44" s="112"/>
      <c r="AD44" s="112"/>
      <c r="AE44" s="112"/>
      <c r="AF44" s="112"/>
      <c r="AG44" s="112"/>
    </row>
    <row r="45" spans="2:33" ht="12" customHeight="1" x14ac:dyDescent="0.45">
      <c r="C45" s="110" t="s">
        <v>42</v>
      </c>
      <c r="D45" s="111"/>
      <c r="E45" s="111"/>
      <c r="F45" s="112"/>
      <c r="G45" s="112"/>
      <c r="H45" s="112"/>
      <c r="I45" s="112"/>
      <c r="J45" s="112"/>
      <c r="K45" s="112"/>
      <c r="L45" s="112"/>
      <c r="M45" s="112"/>
      <c r="N45" s="112"/>
      <c r="O45" s="112"/>
      <c r="P45" s="112"/>
      <c r="Q45" s="112"/>
      <c r="R45" s="112"/>
      <c r="S45" s="112"/>
      <c r="T45" s="112"/>
      <c r="U45" s="112"/>
      <c r="V45" s="112"/>
      <c r="W45" s="112"/>
      <c r="X45" s="112"/>
      <c r="Y45" s="112"/>
      <c r="Z45" s="110"/>
      <c r="AA45" s="112"/>
      <c r="AB45" s="112"/>
      <c r="AC45" s="112"/>
      <c r="AD45" s="112"/>
      <c r="AE45" s="112"/>
      <c r="AF45" s="112"/>
      <c r="AG45" s="112"/>
    </row>
    <row r="46" spans="2:33" ht="9" customHeight="1" x14ac:dyDescent="0.45">
      <c r="C46" s="286"/>
    </row>
    <row r="47" spans="2:33" ht="9" customHeight="1" x14ac:dyDescent="0.45">
      <c r="C47" s="286"/>
    </row>
    <row r="48" spans="2:33" ht="18.75" customHeight="1" thickBot="1" x14ac:dyDescent="0.6">
      <c r="B48" s="99" t="s">
        <v>382</v>
      </c>
      <c r="C48" s="105"/>
      <c r="D48" s="105"/>
      <c r="E48" s="105"/>
      <c r="F48" s="105"/>
      <c r="G48" s="105"/>
      <c r="H48" s="105"/>
      <c r="I48" s="105"/>
      <c r="J48" s="105"/>
      <c r="K48" s="106"/>
      <c r="L48" s="106"/>
      <c r="M48" s="106"/>
      <c r="N48" s="105"/>
      <c r="O48" s="105"/>
      <c r="P48" s="105"/>
      <c r="Q48" s="105"/>
      <c r="R48" s="124"/>
      <c r="S48" s="105"/>
      <c r="T48" s="105"/>
      <c r="U48" s="106"/>
    </row>
    <row r="49" spans="2:37" ht="18.75" customHeight="1" x14ac:dyDescent="0.45">
      <c r="B49" s="99"/>
      <c r="C49" s="362" t="s">
        <v>355</v>
      </c>
      <c r="D49" s="363"/>
      <c r="E49" s="363"/>
      <c r="F49" s="363"/>
      <c r="G49" s="363"/>
      <c r="H49" s="363"/>
      <c r="I49" s="363"/>
      <c r="J49" s="363"/>
      <c r="K49" s="363"/>
      <c r="L49" s="363"/>
      <c r="M49" s="100"/>
      <c r="N49" s="273"/>
      <c r="O49" s="273"/>
      <c r="P49" s="274"/>
      <c r="Q49" s="105"/>
      <c r="R49" s="105"/>
      <c r="S49" s="105"/>
      <c r="T49" s="105"/>
      <c r="U49" s="106"/>
    </row>
    <row r="50" spans="2:37" ht="24" customHeight="1" x14ac:dyDescent="0.45">
      <c r="B50" s="99"/>
      <c r="C50" s="362"/>
      <c r="D50" s="363"/>
      <c r="E50" s="363"/>
      <c r="F50" s="363"/>
      <c r="G50" s="363"/>
      <c r="H50" s="363"/>
      <c r="I50" s="363"/>
      <c r="J50" s="363"/>
      <c r="K50" s="363"/>
      <c r="L50" s="363"/>
      <c r="M50" s="364" t="s">
        <v>43</v>
      </c>
      <c r="N50" s="364"/>
      <c r="O50" s="364"/>
      <c r="P50" s="365"/>
      <c r="Q50" s="105"/>
      <c r="R50" s="105"/>
      <c r="S50" s="105"/>
      <c r="T50" s="105"/>
      <c r="U50" s="106"/>
    </row>
    <row r="51" spans="2:37" ht="18.75" customHeight="1" thickBot="1" x14ac:dyDescent="0.6">
      <c r="B51" s="99"/>
      <c r="C51" s="366"/>
      <c r="D51" s="366"/>
      <c r="E51" s="366"/>
      <c r="F51" s="367"/>
      <c r="G51" s="367"/>
      <c r="H51" s="367"/>
      <c r="I51" s="367"/>
      <c r="J51" s="367"/>
      <c r="K51" s="367"/>
      <c r="L51" s="101" t="s">
        <v>19</v>
      </c>
      <c r="M51" s="368"/>
      <c r="N51" s="368"/>
      <c r="O51" s="368"/>
      <c r="P51" s="369"/>
      <c r="Q51" s="105"/>
      <c r="R51" s="105"/>
      <c r="S51" s="105"/>
      <c r="T51" s="105"/>
      <c r="U51" s="106"/>
    </row>
    <row r="52" spans="2:37" ht="18.75" customHeight="1" x14ac:dyDescent="0.45">
      <c r="B52" s="99"/>
      <c r="C52" s="224" t="s">
        <v>20</v>
      </c>
      <c r="D52" s="225" t="s">
        <v>356</v>
      </c>
      <c r="E52" s="226"/>
      <c r="F52" s="227"/>
      <c r="G52" s="228"/>
      <c r="H52" s="228"/>
      <c r="I52" s="228"/>
      <c r="J52" s="228"/>
      <c r="K52" s="228"/>
      <c r="L52" s="229"/>
      <c r="M52" s="226"/>
      <c r="N52" s="105"/>
      <c r="O52" s="105"/>
      <c r="P52" s="105"/>
      <c r="Q52" s="105"/>
      <c r="R52" s="105"/>
      <c r="S52" s="105"/>
      <c r="T52" s="105"/>
      <c r="U52" s="106"/>
    </row>
    <row r="53" spans="2:37" ht="18.75" customHeight="1" x14ac:dyDescent="0.45">
      <c r="B53" s="99"/>
      <c r="C53" s="102" t="s">
        <v>20</v>
      </c>
      <c r="D53" s="104" t="s">
        <v>44</v>
      </c>
      <c r="E53" s="70"/>
      <c r="F53" s="70"/>
      <c r="G53" s="105"/>
      <c r="H53" s="105"/>
      <c r="I53" s="105"/>
      <c r="J53" s="105"/>
      <c r="K53" s="106"/>
      <c r="L53" s="106"/>
      <c r="M53" s="106"/>
      <c r="N53" s="105"/>
      <c r="O53" s="105"/>
      <c r="P53" s="105"/>
      <c r="Q53" s="105"/>
      <c r="R53" s="105"/>
      <c r="S53" s="105"/>
      <c r="T53" s="105"/>
      <c r="U53" s="106"/>
    </row>
    <row r="54" spans="2:37" ht="18.75" customHeight="1" x14ac:dyDescent="0.45">
      <c r="B54" s="99"/>
      <c r="C54" s="102"/>
      <c r="D54" s="104"/>
      <c r="E54" s="70"/>
      <c r="F54" s="70"/>
      <c r="G54" s="105"/>
      <c r="H54" s="105"/>
      <c r="I54" s="105"/>
      <c r="J54" s="105"/>
      <c r="K54" s="106"/>
      <c r="L54" s="106"/>
      <c r="M54" s="106"/>
      <c r="N54" s="105"/>
      <c r="O54" s="105"/>
      <c r="P54" s="105"/>
      <c r="Q54" s="105"/>
      <c r="R54" s="105"/>
      <c r="S54" s="105"/>
      <c r="T54" s="105"/>
      <c r="U54" s="106"/>
    </row>
    <row r="55" spans="2:37" ht="18.75" customHeight="1" x14ac:dyDescent="0.45">
      <c r="B55" s="99"/>
      <c r="C55" s="102"/>
      <c r="D55" s="104"/>
      <c r="E55" s="70"/>
      <c r="F55" s="70"/>
      <c r="G55" s="105"/>
      <c r="H55" s="105"/>
      <c r="I55" s="105"/>
      <c r="J55" s="105"/>
      <c r="K55" s="106"/>
      <c r="L55" s="106"/>
      <c r="M55" s="106"/>
      <c r="N55" s="105"/>
      <c r="O55" s="105"/>
      <c r="P55" s="105"/>
      <c r="Q55" s="105"/>
      <c r="R55" s="105"/>
      <c r="S55" s="105"/>
      <c r="T55" s="105"/>
      <c r="U55" s="106"/>
    </row>
    <row r="56" spans="2:37" ht="18.75" customHeight="1" x14ac:dyDescent="0.45">
      <c r="B56" s="99"/>
      <c r="C56" s="102"/>
      <c r="D56" s="104"/>
      <c r="E56" s="70"/>
      <c r="F56" s="70"/>
      <c r="G56" s="105"/>
      <c r="H56" s="105"/>
      <c r="I56" s="105"/>
      <c r="J56" s="105"/>
      <c r="K56" s="106"/>
      <c r="L56" s="106"/>
      <c r="M56" s="106"/>
      <c r="N56" s="105"/>
      <c r="O56" s="105"/>
      <c r="P56" s="105"/>
      <c r="Q56" s="105"/>
      <c r="R56" s="105"/>
      <c r="S56" s="105"/>
      <c r="T56" s="105"/>
      <c r="U56" s="106"/>
    </row>
    <row r="57" spans="2:37" ht="18.75" customHeight="1" x14ac:dyDescent="0.45">
      <c r="B57" s="99"/>
      <c r="C57" s="102"/>
      <c r="D57" s="104"/>
      <c r="E57" s="70"/>
      <c r="F57" s="70"/>
      <c r="G57" s="105"/>
      <c r="H57" s="105"/>
      <c r="I57" s="105"/>
      <c r="J57" s="105"/>
      <c r="K57" s="106"/>
      <c r="L57" s="106"/>
      <c r="M57" s="106"/>
      <c r="N57" s="105"/>
      <c r="O57" s="105"/>
      <c r="P57" s="105"/>
      <c r="Q57" s="105"/>
      <c r="R57" s="105"/>
      <c r="S57" s="105"/>
      <c r="T57" s="105"/>
      <c r="U57" s="106"/>
    </row>
    <row r="58" spans="2:37" ht="18.75" customHeight="1" thickBot="1" x14ac:dyDescent="0.6">
      <c r="B58" s="99" t="s">
        <v>45</v>
      </c>
      <c r="C58" s="105"/>
      <c r="D58" s="105"/>
      <c r="E58" s="105"/>
      <c r="F58" s="105"/>
      <c r="G58" s="105"/>
      <c r="H58" s="105"/>
      <c r="I58" s="105"/>
      <c r="J58" s="105"/>
      <c r="K58" s="106"/>
      <c r="L58" s="106"/>
      <c r="M58" s="106"/>
      <c r="N58" s="105"/>
      <c r="O58" s="105"/>
      <c r="P58" s="105"/>
      <c r="Q58" s="105"/>
      <c r="R58" s="105"/>
      <c r="S58" s="105"/>
      <c r="T58" s="105"/>
      <c r="U58" s="106"/>
    </row>
    <row r="59" spans="2:37" ht="30" customHeight="1" thickBot="1" x14ac:dyDescent="0.6">
      <c r="E59" s="105"/>
      <c r="F59" s="105"/>
      <c r="W59" s="342" t="s">
        <v>320</v>
      </c>
      <c r="X59" s="342"/>
      <c r="Y59" s="347"/>
      <c r="AA59" s="342" t="s">
        <v>321</v>
      </c>
      <c r="AB59" s="342"/>
      <c r="AC59" s="347"/>
      <c r="AE59" s="342" t="s">
        <v>334</v>
      </c>
      <c r="AF59" s="342"/>
      <c r="AG59" s="347"/>
      <c r="AI59" s="342" t="s">
        <v>319</v>
      </c>
      <c r="AJ59" s="342"/>
      <c r="AK59" s="347"/>
    </row>
    <row r="60" spans="2:37" ht="25.15" customHeight="1" thickBot="1" x14ac:dyDescent="0.6">
      <c r="C60" s="286"/>
    </row>
    <row r="61" spans="2:37" ht="29.45" customHeight="1" thickBot="1" x14ac:dyDescent="0.6">
      <c r="B61" s="360" t="s">
        <v>46</v>
      </c>
      <c r="C61" s="360"/>
      <c r="D61" s="360"/>
      <c r="E61" s="361"/>
      <c r="F61" s="399" t="s">
        <v>47</v>
      </c>
      <c r="G61" s="400"/>
      <c r="H61" s="19" t="s">
        <v>48</v>
      </c>
      <c r="I61" s="19"/>
      <c r="J61" s="19"/>
      <c r="K61" s="20"/>
      <c r="L61" s="20"/>
      <c r="M61" s="20"/>
      <c r="N61" s="20"/>
      <c r="O61" s="20"/>
      <c r="P61" s="20"/>
      <c r="Q61" s="20"/>
      <c r="R61" s="20"/>
      <c r="S61" s="21"/>
      <c r="T61" s="21"/>
      <c r="U61" s="223"/>
      <c r="V61" s="270"/>
      <c r="W61" s="329">
        <f t="shared" ref="W61:W62" si="0">$F$17</f>
        <v>0</v>
      </c>
      <c r="X61" s="329"/>
      <c r="Y61" s="330"/>
      <c r="Z61" s="286" t="s">
        <v>49</v>
      </c>
      <c r="AA61" s="329">
        <f t="shared" ref="AA61:AA62" si="1">IF($C$51="否",$F$51-2,$F$51)</f>
        <v>0</v>
      </c>
      <c r="AB61" s="329"/>
      <c r="AC61" s="329"/>
      <c r="AD61" s="217" t="s">
        <v>50</v>
      </c>
      <c r="AE61" s="331"/>
      <c r="AF61" s="331"/>
      <c r="AG61" s="331"/>
      <c r="AH61" s="218" t="s">
        <v>51</v>
      </c>
      <c r="AI61" s="329">
        <f t="shared" ref="AI61:AI62" si="2">W61+AA61+IF(AE61="-",0,AE61)</f>
        <v>0</v>
      </c>
      <c r="AJ61" s="329"/>
      <c r="AK61" s="330"/>
    </row>
    <row r="62" spans="2:37" ht="29.45" customHeight="1" thickBot="1" x14ac:dyDescent="0.6">
      <c r="B62" s="360"/>
      <c r="C62" s="360"/>
      <c r="D62" s="360"/>
      <c r="E62" s="361"/>
      <c r="F62" s="399"/>
      <c r="G62" s="400"/>
      <c r="H62" s="22" t="s">
        <v>52</v>
      </c>
      <c r="I62" s="22"/>
      <c r="J62" s="22"/>
      <c r="K62" s="23"/>
      <c r="L62" s="23"/>
      <c r="M62" s="23"/>
      <c r="N62" s="23"/>
      <c r="O62" s="23"/>
      <c r="P62" s="23"/>
      <c r="Q62" s="23"/>
      <c r="R62" s="23"/>
      <c r="S62" s="24"/>
      <c r="T62" s="24"/>
      <c r="U62" s="221"/>
      <c r="V62" s="270"/>
      <c r="W62" s="329">
        <f t="shared" si="0"/>
        <v>0</v>
      </c>
      <c r="X62" s="329"/>
      <c r="Y62" s="330"/>
      <c r="Z62" s="286" t="s">
        <v>49</v>
      </c>
      <c r="AA62" s="329">
        <f t="shared" si="1"/>
        <v>0</v>
      </c>
      <c r="AB62" s="329"/>
      <c r="AC62" s="329"/>
      <c r="AD62" s="217" t="s">
        <v>50</v>
      </c>
      <c r="AE62" s="331"/>
      <c r="AF62" s="331"/>
      <c r="AG62" s="331"/>
      <c r="AH62" s="218" t="s">
        <v>51</v>
      </c>
      <c r="AI62" s="329">
        <f t="shared" si="2"/>
        <v>0</v>
      </c>
      <c r="AJ62" s="329"/>
      <c r="AK62" s="330"/>
    </row>
    <row r="63" spans="2:37" ht="29.45" customHeight="1" thickBot="1" x14ac:dyDescent="0.6">
      <c r="B63" s="360"/>
      <c r="C63" s="360"/>
      <c r="D63" s="360"/>
      <c r="E63" s="361"/>
      <c r="F63" s="399"/>
      <c r="G63" s="400"/>
      <c r="H63" s="22" t="s">
        <v>53</v>
      </c>
      <c r="I63" s="22"/>
      <c r="J63" s="22"/>
      <c r="K63" s="23"/>
      <c r="L63" s="23"/>
      <c r="M63" s="23"/>
      <c r="N63" s="23"/>
      <c r="O63" s="23"/>
      <c r="P63" s="23"/>
      <c r="Q63" s="23"/>
      <c r="R63" s="23"/>
      <c r="S63" s="24"/>
      <c r="T63" s="24"/>
      <c r="U63" s="221"/>
      <c r="V63" s="270"/>
      <c r="W63" s="329">
        <f>$F$17</f>
        <v>0</v>
      </c>
      <c r="X63" s="329"/>
      <c r="Y63" s="330"/>
      <c r="Z63" s="286" t="s">
        <v>49</v>
      </c>
      <c r="AA63" s="329">
        <f>IF($C$51="否",$F$51-2,$F$51)</f>
        <v>0</v>
      </c>
      <c r="AB63" s="329"/>
      <c r="AC63" s="329"/>
      <c r="AD63" s="217" t="s">
        <v>50</v>
      </c>
      <c r="AE63" s="323" t="s">
        <v>54</v>
      </c>
      <c r="AF63" s="323"/>
      <c r="AG63" s="323"/>
      <c r="AH63" s="218" t="s">
        <v>51</v>
      </c>
      <c r="AI63" s="329">
        <f>W63+AA63+IF(AE63="-",0,AE63)</f>
        <v>0</v>
      </c>
      <c r="AJ63" s="329"/>
      <c r="AK63" s="330"/>
    </row>
    <row r="64" spans="2:37" ht="28.5" customHeight="1" thickBot="1" x14ac:dyDescent="0.6">
      <c r="B64" s="360"/>
      <c r="C64" s="360"/>
      <c r="D64" s="360"/>
      <c r="E64" s="361"/>
      <c r="F64" s="399"/>
      <c r="G64" s="400"/>
      <c r="H64" s="22" t="s">
        <v>55</v>
      </c>
      <c r="I64" s="22"/>
      <c r="J64" s="22"/>
      <c r="K64" s="23"/>
      <c r="L64" s="23"/>
      <c r="M64" s="23"/>
      <c r="N64" s="23"/>
      <c r="O64" s="23"/>
      <c r="P64" s="23"/>
      <c r="Q64" s="23"/>
      <c r="R64" s="23"/>
      <c r="S64" s="24"/>
      <c r="T64" s="24"/>
      <c r="U64" s="221"/>
      <c r="V64" s="270"/>
      <c r="W64" s="329">
        <f t="shared" ref="W64:W101" si="3">$F$17</f>
        <v>0</v>
      </c>
      <c r="X64" s="329"/>
      <c r="Y64" s="330"/>
      <c r="Z64" s="286" t="s">
        <v>49</v>
      </c>
      <c r="AA64" s="329">
        <f t="shared" ref="AA64:AA101" si="4">IF($C$51="否",$F$51-2,$F$51)</f>
        <v>0</v>
      </c>
      <c r="AB64" s="329"/>
      <c r="AC64" s="329"/>
      <c r="AD64" s="217" t="s">
        <v>50</v>
      </c>
      <c r="AE64" s="331"/>
      <c r="AF64" s="331"/>
      <c r="AG64" s="331"/>
      <c r="AH64" s="218" t="s">
        <v>51</v>
      </c>
      <c r="AI64" s="329">
        <f t="shared" ref="AI64:AI101" si="5">W64+AA64+IF(AE64="-",0,AE64)</f>
        <v>0</v>
      </c>
      <c r="AJ64" s="329"/>
      <c r="AK64" s="330"/>
    </row>
    <row r="65" spans="2:37" ht="28.5" customHeight="1" thickBot="1" x14ac:dyDescent="0.6">
      <c r="B65" s="360"/>
      <c r="C65" s="360"/>
      <c r="D65" s="360"/>
      <c r="E65" s="361"/>
      <c r="F65" s="399"/>
      <c r="G65" s="400"/>
      <c r="H65" s="22" t="s">
        <v>56</v>
      </c>
      <c r="I65" s="22"/>
      <c r="J65" s="22"/>
      <c r="K65" s="23"/>
      <c r="L65" s="23"/>
      <c r="M65" s="23"/>
      <c r="N65" s="23"/>
      <c r="O65" s="23"/>
      <c r="P65" s="23"/>
      <c r="Q65" s="23"/>
      <c r="R65" s="23"/>
      <c r="S65" s="24"/>
      <c r="T65" s="24"/>
      <c r="U65" s="221"/>
      <c r="V65" s="270"/>
      <c r="W65" s="329">
        <f t="shared" si="3"/>
        <v>0</v>
      </c>
      <c r="X65" s="329"/>
      <c r="Y65" s="330"/>
      <c r="Z65" s="286" t="s">
        <v>49</v>
      </c>
      <c r="AA65" s="329">
        <f t="shared" si="4"/>
        <v>0</v>
      </c>
      <c r="AB65" s="329"/>
      <c r="AC65" s="329"/>
      <c r="AD65" s="217" t="s">
        <v>50</v>
      </c>
      <c r="AE65" s="331"/>
      <c r="AF65" s="331"/>
      <c r="AG65" s="331"/>
      <c r="AH65" s="218" t="s">
        <v>51</v>
      </c>
      <c r="AI65" s="329">
        <f t="shared" si="5"/>
        <v>0</v>
      </c>
      <c r="AJ65" s="329"/>
      <c r="AK65" s="330"/>
    </row>
    <row r="66" spans="2:37" ht="28.5" customHeight="1" thickBot="1" x14ac:dyDescent="0.6">
      <c r="B66" s="360"/>
      <c r="C66" s="360"/>
      <c r="D66" s="360"/>
      <c r="E66" s="361"/>
      <c r="F66" s="399"/>
      <c r="G66" s="400"/>
      <c r="H66" s="22" t="s">
        <v>57</v>
      </c>
      <c r="I66" s="22"/>
      <c r="J66" s="22"/>
      <c r="K66" s="23"/>
      <c r="L66" s="23"/>
      <c r="M66" s="23"/>
      <c r="N66" s="23"/>
      <c r="O66" s="23"/>
      <c r="P66" s="23"/>
      <c r="Q66" s="23"/>
      <c r="R66" s="23"/>
      <c r="S66" s="24"/>
      <c r="T66" s="24"/>
      <c r="U66" s="221"/>
      <c r="V66" s="270"/>
      <c r="W66" s="329">
        <f t="shared" si="3"/>
        <v>0</v>
      </c>
      <c r="X66" s="329"/>
      <c r="Y66" s="330"/>
      <c r="Z66" s="286" t="s">
        <v>49</v>
      </c>
      <c r="AA66" s="329">
        <f t="shared" si="4"/>
        <v>0</v>
      </c>
      <c r="AB66" s="329"/>
      <c r="AC66" s="329"/>
      <c r="AD66" s="217" t="s">
        <v>50</v>
      </c>
      <c r="AE66" s="331"/>
      <c r="AF66" s="331"/>
      <c r="AG66" s="331"/>
      <c r="AH66" s="218" t="s">
        <v>51</v>
      </c>
      <c r="AI66" s="329">
        <f t="shared" si="5"/>
        <v>0</v>
      </c>
      <c r="AJ66" s="329"/>
      <c r="AK66" s="330"/>
    </row>
    <row r="67" spans="2:37" ht="28.15" customHeight="1" thickBot="1" x14ac:dyDescent="0.6">
      <c r="B67" s="360"/>
      <c r="C67" s="360"/>
      <c r="D67" s="360"/>
      <c r="E67" s="361"/>
      <c r="F67" s="399"/>
      <c r="G67" s="400"/>
      <c r="H67" s="22" t="s">
        <v>58</v>
      </c>
      <c r="I67" s="22"/>
      <c r="J67" s="22"/>
      <c r="K67" s="23"/>
      <c r="L67" s="23"/>
      <c r="M67" s="23"/>
      <c r="N67" s="23"/>
      <c r="O67" s="23"/>
      <c r="P67" s="23"/>
      <c r="Q67" s="23"/>
      <c r="R67" s="23"/>
      <c r="S67" s="24"/>
      <c r="T67" s="24"/>
      <c r="U67" s="221"/>
      <c r="V67" s="270"/>
      <c r="W67" s="329">
        <f t="shared" si="3"/>
        <v>0</v>
      </c>
      <c r="X67" s="329"/>
      <c r="Y67" s="330"/>
      <c r="Z67" s="286" t="s">
        <v>49</v>
      </c>
      <c r="AA67" s="329">
        <f t="shared" si="4"/>
        <v>0</v>
      </c>
      <c r="AB67" s="329"/>
      <c r="AC67" s="329"/>
      <c r="AD67" s="217" t="s">
        <v>50</v>
      </c>
      <c r="AE67" s="331"/>
      <c r="AF67" s="331"/>
      <c r="AG67" s="331"/>
      <c r="AH67" s="218" t="s">
        <v>51</v>
      </c>
      <c r="AI67" s="329">
        <f t="shared" si="5"/>
        <v>0</v>
      </c>
      <c r="AJ67" s="329"/>
      <c r="AK67" s="330"/>
    </row>
    <row r="68" spans="2:37" ht="28.5" customHeight="1" thickBot="1" x14ac:dyDescent="0.6">
      <c r="B68" s="360"/>
      <c r="C68" s="360"/>
      <c r="D68" s="360"/>
      <c r="E68" s="361"/>
      <c r="F68" s="399"/>
      <c r="G68" s="400"/>
      <c r="H68" s="22" t="s">
        <v>59</v>
      </c>
      <c r="I68" s="22"/>
      <c r="J68" s="22"/>
      <c r="K68" s="23"/>
      <c r="L68" s="23"/>
      <c r="M68" s="23"/>
      <c r="N68" s="23"/>
      <c r="O68" s="23"/>
      <c r="P68" s="23"/>
      <c r="Q68" s="23"/>
      <c r="R68" s="23"/>
      <c r="S68" s="24"/>
      <c r="T68" s="24"/>
      <c r="U68" s="221"/>
      <c r="V68" s="270"/>
      <c r="W68" s="329">
        <f t="shared" si="3"/>
        <v>0</v>
      </c>
      <c r="X68" s="329"/>
      <c r="Y68" s="330"/>
      <c r="Z68" s="286" t="s">
        <v>49</v>
      </c>
      <c r="AA68" s="329">
        <f t="shared" si="4"/>
        <v>0</v>
      </c>
      <c r="AB68" s="329"/>
      <c r="AC68" s="329"/>
      <c r="AD68" s="217" t="s">
        <v>50</v>
      </c>
      <c r="AE68" s="331"/>
      <c r="AF68" s="331"/>
      <c r="AG68" s="331"/>
      <c r="AH68" s="218" t="s">
        <v>51</v>
      </c>
      <c r="AI68" s="329">
        <f t="shared" si="5"/>
        <v>0</v>
      </c>
      <c r="AJ68" s="329"/>
      <c r="AK68" s="330"/>
    </row>
    <row r="69" spans="2:37" ht="28.5" customHeight="1" thickBot="1" x14ac:dyDescent="0.6">
      <c r="B69" s="360"/>
      <c r="C69" s="360"/>
      <c r="D69" s="360"/>
      <c r="E69" s="361"/>
      <c r="F69" s="399"/>
      <c r="G69" s="400"/>
      <c r="H69" s="22" t="s">
        <v>60</v>
      </c>
      <c r="I69" s="22"/>
      <c r="J69" s="22"/>
      <c r="K69" s="23"/>
      <c r="L69" s="23"/>
      <c r="M69" s="23"/>
      <c r="N69" s="23"/>
      <c r="O69" s="23"/>
      <c r="P69" s="23"/>
      <c r="Q69" s="23"/>
      <c r="R69" s="23"/>
      <c r="S69" s="24"/>
      <c r="T69" s="24"/>
      <c r="U69" s="221"/>
      <c r="V69" s="270"/>
      <c r="W69" s="329">
        <f t="shared" si="3"/>
        <v>0</v>
      </c>
      <c r="X69" s="329"/>
      <c r="Y69" s="330"/>
      <c r="Z69" s="286" t="s">
        <v>49</v>
      </c>
      <c r="AA69" s="329">
        <f t="shared" si="4"/>
        <v>0</v>
      </c>
      <c r="AB69" s="329"/>
      <c r="AC69" s="329"/>
      <c r="AD69" s="217" t="s">
        <v>50</v>
      </c>
      <c r="AE69" s="331"/>
      <c r="AF69" s="331"/>
      <c r="AG69" s="331"/>
      <c r="AH69" s="218" t="s">
        <v>51</v>
      </c>
      <c r="AI69" s="329">
        <f t="shared" si="5"/>
        <v>0</v>
      </c>
      <c r="AJ69" s="329"/>
      <c r="AK69" s="330"/>
    </row>
    <row r="70" spans="2:37" ht="28.5" customHeight="1" thickBot="1" x14ac:dyDescent="0.6">
      <c r="B70" s="360"/>
      <c r="C70" s="360"/>
      <c r="D70" s="360"/>
      <c r="E70" s="361"/>
      <c r="F70" s="399"/>
      <c r="G70" s="400"/>
      <c r="H70" s="22" t="s">
        <v>61</v>
      </c>
      <c r="I70" s="22"/>
      <c r="J70" s="22"/>
      <c r="K70" s="23"/>
      <c r="L70" s="23"/>
      <c r="M70" s="23"/>
      <c r="N70" s="23"/>
      <c r="O70" s="23"/>
      <c r="P70" s="23"/>
      <c r="Q70" s="23"/>
      <c r="R70" s="23"/>
      <c r="S70" s="24"/>
      <c r="T70" s="24"/>
      <c r="U70" s="221"/>
      <c r="V70" s="270"/>
      <c r="W70" s="329">
        <f t="shared" si="3"/>
        <v>0</v>
      </c>
      <c r="X70" s="329"/>
      <c r="Y70" s="330"/>
      <c r="Z70" s="286" t="s">
        <v>49</v>
      </c>
      <c r="AA70" s="329">
        <f t="shared" si="4"/>
        <v>0</v>
      </c>
      <c r="AB70" s="329"/>
      <c r="AC70" s="329"/>
      <c r="AD70" s="217"/>
      <c r="AE70" s="331"/>
      <c r="AF70" s="331"/>
      <c r="AG70" s="331"/>
      <c r="AH70" s="218"/>
      <c r="AI70" s="323" t="s">
        <v>54</v>
      </c>
      <c r="AJ70" s="323"/>
      <c r="AK70" s="324"/>
    </row>
    <row r="71" spans="2:37" ht="28.5" customHeight="1" thickBot="1" x14ac:dyDescent="0.6">
      <c r="B71" s="360"/>
      <c r="C71" s="360"/>
      <c r="D71" s="360"/>
      <c r="E71" s="361"/>
      <c r="F71" s="399"/>
      <c r="G71" s="400"/>
      <c r="H71" s="22" t="s">
        <v>62</v>
      </c>
      <c r="I71" s="22"/>
      <c r="J71" s="22"/>
      <c r="K71" s="23"/>
      <c r="L71" s="23"/>
      <c r="M71" s="23"/>
      <c r="N71" s="23"/>
      <c r="O71" s="23"/>
      <c r="P71" s="23"/>
      <c r="Q71" s="23"/>
      <c r="R71" s="23"/>
      <c r="S71" s="24"/>
      <c r="T71" s="24"/>
      <c r="U71" s="221"/>
      <c r="V71" s="270"/>
      <c r="W71" s="329">
        <f t="shared" si="3"/>
        <v>0</v>
      </c>
      <c r="X71" s="329"/>
      <c r="Y71" s="330"/>
      <c r="Z71" s="286" t="s">
        <v>49</v>
      </c>
      <c r="AA71" s="329">
        <f t="shared" si="4"/>
        <v>0</v>
      </c>
      <c r="AB71" s="329"/>
      <c r="AC71" s="329"/>
      <c r="AD71" s="217" t="s">
        <v>50</v>
      </c>
      <c r="AE71" s="331"/>
      <c r="AF71" s="331"/>
      <c r="AG71" s="331"/>
      <c r="AH71" s="218" t="s">
        <v>51</v>
      </c>
      <c r="AI71" s="329">
        <f t="shared" si="5"/>
        <v>0</v>
      </c>
      <c r="AJ71" s="329"/>
      <c r="AK71" s="330"/>
    </row>
    <row r="72" spans="2:37" ht="28.5" customHeight="1" thickBot="1" x14ac:dyDescent="0.6">
      <c r="B72" s="360"/>
      <c r="C72" s="360"/>
      <c r="D72" s="360"/>
      <c r="E72" s="361"/>
      <c r="F72" s="399"/>
      <c r="G72" s="400"/>
      <c r="H72" s="22" t="s">
        <v>63</v>
      </c>
      <c r="I72" s="22"/>
      <c r="J72" s="22"/>
      <c r="K72" s="23"/>
      <c r="L72" s="23"/>
      <c r="M72" s="23"/>
      <c r="N72" s="23"/>
      <c r="O72" s="23"/>
      <c r="P72" s="23"/>
      <c r="Q72" s="23"/>
      <c r="R72" s="23"/>
      <c r="S72" s="24"/>
      <c r="T72" s="24"/>
      <c r="U72" s="221"/>
      <c r="V72" s="270"/>
      <c r="W72" s="329">
        <f t="shared" si="3"/>
        <v>0</v>
      </c>
      <c r="X72" s="329"/>
      <c r="Y72" s="330"/>
      <c r="Z72" s="286" t="s">
        <v>49</v>
      </c>
      <c r="AA72" s="329">
        <f t="shared" si="4"/>
        <v>0</v>
      </c>
      <c r="AB72" s="329"/>
      <c r="AC72" s="329"/>
      <c r="AD72" s="217" t="s">
        <v>50</v>
      </c>
      <c r="AE72" s="331"/>
      <c r="AF72" s="331"/>
      <c r="AG72" s="331"/>
      <c r="AH72" s="218" t="s">
        <v>51</v>
      </c>
      <c r="AI72" s="329">
        <f t="shared" si="5"/>
        <v>0</v>
      </c>
      <c r="AJ72" s="329"/>
      <c r="AK72" s="330"/>
    </row>
    <row r="73" spans="2:37" ht="28.5" customHeight="1" thickBot="1" x14ac:dyDescent="0.6">
      <c r="B73" s="360"/>
      <c r="C73" s="360"/>
      <c r="D73" s="360"/>
      <c r="E73" s="361"/>
      <c r="F73" s="399"/>
      <c r="G73" s="400"/>
      <c r="H73" s="22" t="s">
        <v>64</v>
      </c>
      <c r="I73" s="22"/>
      <c r="J73" s="22"/>
      <c r="K73" s="23"/>
      <c r="L73" s="23"/>
      <c r="M73" s="23"/>
      <c r="N73" s="23"/>
      <c r="O73" s="23"/>
      <c r="P73" s="23"/>
      <c r="Q73" s="23"/>
      <c r="R73" s="23"/>
      <c r="S73" s="24"/>
      <c r="T73" s="24"/>
      <c r="U73" s="221"/>
      <c r="V73" s="270"/>
      <c r="W73" s="329">
        <f t="shared" si="3"/>
        <v>0</v>
      </c>
      <c r="X73" s="329"/>
      <c r="Y73" s="330"/>
      <c r="Z73" s="286" t="s">
        <v>49</v>
      </c>
      <c r="AA73" s="329">
        <f t="shared" si="4"/>
        <v>0</v>
      </c>
      <c r="AB73" s="329"/>
      <c r="AC73" s="329"/>
      <c r="AD73" s="217" t="s">
        <v>50</v>
      </c>
      <c r="AE73" s="323" t="s">
        <v>54</v>
      </c>
      <c r="AF73" s="323"/>
      <c r="AG73" s="323"/>
      <c r="AH73" s="218" t="s">
        <v>51</v>
      </c>
      <c r="AI73" s="329">
        <f t="shared" si="5"/>
        <v>0</v>
      </c>
      <c r="AJ73" s="329"/>
      <c r="AK73" s="330"/>
    </row>
    <row r="74" spans="2:37" ht="28.5" customHeight="1" thickBot="1" x14ac:dyDescent="0.6">
      <c r="B74" s="360"/>
      <c r="C74" s="360"/>
      <c r="D74" s="360"/>
      <c r="E74" s="361"/>
      <c r="F74" s="399"/>
      <c r="G74" s="400"/>
      <c r="H74" s="22" t="s">
        <v>65</v>
      </c>
      <c r="I74" s="22"/>
      <c r="J74" s="22"/>
      <c r="K74" s="23"/>
      <c r="L74" s="23"/>
      <c r="M74" s="23"/>
      <c r="N74" s="23"/>
      <c r="O74" s="23"/>
      <c r="P74" s="23"/>
      <c r="Q74" s="23"/>
      <c r="R74" s="23"/>
      <c r="S74" s="24"/>
      <c r="T74" s="24"/>
      <c r="U74" s="221"/>
      <c r="V74" s="270"/>
      <c r="W74" s="329">
        <f t="shared" si="3"/>
        <v>0</v>
      </c>
      <c r="X74" s="329"/>
      <c r="Y74" s="330"/>
      <c r="Z74" s="286" t="s">
        <v>49</v>
      </c>
      <c r="AA74" s="329">
        <f t="shared" si="4"/>
        <v>0</v>
      </c>
      <c r="AB74" s="329"/>
      <c r="AC74" s="329"/>
      <c r="AD74" s="217" t="s">
        <v>50</v>
      </c>
      <c r="AE74" s="331"/>
      <c r="AF74" s="331"/>
      <c r="AG74" s="331"/>
      <c r="AH74" s="218" t="s">
        <v>51</v>
      </c>
      <c r="AI74" s="329">
        <f t="shared" si="5"/>
        <v>0</v>
      </c>
      <c r="AJ74" s="329"/>
      <c r="AK74" s="330"/>
    </row>
    <row r="75" spans="2:37" ht="28.5" customHeight="1" thickBot="1" x14ac:dyDescent="0.6">
      <c r="B75" s="360"/>
      <c r="C75" s="360"/>
      <c r="D75" s="360"/>
      <c r="E75" s="361"/>
      <c r="F75" s="399"/>
      <c r="G75" s="400"/>
      <c r="H75" s="22" t="s">
        <v>66</v>
      </c>
      <c r="I75" s="22"/>
      <c r="J75" s="22"/>
      <c r="K75" s="23"/>
      <c r="L75" s="23"/>
      <c r="M75" s="23"/>
      <c r="N75" s="23"/>
      <c r="O75" s="23"/>
      <c r="P75" s="23"/>
      <c r="Q75" s="23"/>
      <c r="R75" s="23"/>
      <c r="S75" s="24"/>
      <c r="T75" s="24"/>
      <c r="U75" s="221"/>
      <c r="V75" s="270"/>
      <c r="W75" s="329">
        <f t="shared" si="3"/>
        <v>0</v>
      </c>
      <c r="X75" s="329"/>
      <c r="Y75" s="330"/>
      <c r="Z75" s="286" t="s">
        <v>49</v>
      </c>
      <c r="AA75" s="329">
        <f t="shared" si="4"/>
        <v>0</v>
      </c>
      <c r="AB75" s="329"/>
      <c r="AC75" s="329"/>
      <c r="AD75" s="217" t="s">
        <v>50</v>
      </c>
      <c r="AE75" s="331"/>
      <c r="AF75" s="331"/>
      <c r="AG75" s="331"/>
      <c r="AH75" s="218" t="s">
        <v>51</v>
      </c>
      <c r="AI75" s="329">
        <f t="shared" si="5"/>
        <v>0</v>
      </c>
      <c r="AJ75" s="329"/>
      <c r="AK75" s="330"/>
    </row>
    <row r="76" spans="2:37" ht="28.5" customHeight="1" thickBot="1" x14ac:dyDescent="0.6">
      <c r="B76" s="360"/>
      <c r="C76" s="360"/>
      <c r="D76" s="360"/>
      <c r="E76" s="361"/>
      <c r="F76" s="399"/>
      <c r="G76" s="400"/>
      <c r="H76" s="22" t="s">
        <v>67</v>
      </c>
      <c r="I76" s="22"/>
      <c r="J76" s="22"/>
      <c r="K76" s="23"/>
      <c r="L76" s="23"/>
      <c r="M76" s="23"/>
      <c r="N76" s="23"/>
      <c r="O76" s="23"/>
      <c r="P76" s="23"/>
      <c r="Q76" s="23"/>
      <c r="R76" s="23"/>
      <c r="S76" s="24"/>
      <c r="T76" s="24"/>
      <c r="U76" s="221"/>
      <c r="V76" s="270"/>
      <c r="W76" s="329">
        <f t="shared" si="3"/>
        <v>0</v>
      </c>
      <c r="X76" s="329"/>
      <c r="Y76" s="330"/>
      <c r="Z76" s="286" t="s">
        <v>49</v>
      </c>
      <c r="AA76" s="329">
        <f t="shared" si="4"/>
        <v>0</v>
      </c>
      <c r="AB76" s="329"/>
      <c r="AC76" s="329"/>
      <c r="AD76" s="217" t="s">
        <v>50</v>
      </c>
      <c r="AE76" s="331"/>
      <c r="AF76" s="331"/>
      <c r="AG76" s="331"/>
      <c r="AH76" s="218" t="s">
        <v>51</v>
      </c>
      <c r="AI76" s="329">
        <f t="shared" si="5"/>
        <v>0</v>
      </c>
      <c r="AJ76" s="329"/>
      <c r="AK76" s="330"/>
    </row>
    <row r="77" spans="2:37" ht="28.5" customHeight="1" thickBot="1" x14ac:dyDescent="0.6">
      <c r="B77" s="360"/>
      <c r="C77" s="360"/>
      <c r="D77" s="360"/>
      <c r="E77" s="361"/>
      <c r="F77" s="399"/>
      <c r="G77" s="400"/>
      <c r="H77" s="22" t="s">
        <v>68</v>
      </c>
      <c r="I77" s="22"/>
      <c r="J77" s="22"/>
      <c r="K77" s="23"/>
      <c r="L77" s="23"/>
      <c r="M77" s="23"/>
      <c r="N77" s="23"/>
      <c r="O77" s="23"/>
      <c r="P77" s="23"/>
      <c r="Q77" s="23"/>
      <c r="R77" s="23"/>
      <c r="S77" s="24"/>
      <c r="T77" s="24"/>
      <c r="U77" s="221"/>
      <c r="V77" s="270"/>
      <c r="W77" s="329">
        <f t="shared" si="3"/>
        <v>0</v>
      </c>
      <c r="X77" s="329"/>
      <c r="Y77" s="330"/>
      <c r="Z77" s="286" t="s">
        <v>49</v>
      </c>
      <c r="AA77" s="329">
        <f t="shared" si="4"/>
        <v>0</v>
      </c>
      <c r="AB77" s="329"/>
      <c r="AC77" s="329"/>
      <c r="AD77" s="217" t="s">
        <v>50</v>
      </c>
      <c r="AE77" s="331"/>
      <c r="AF77" s="331"/>
      <c r="AG77" s="331"/>
      <c r="AH77" s="218" t="s">
        <v>51</v>
      </c>
      <c r="AI77" s="329">
        <f t="shared" si="5"/>
        <v>0</v>
      </c>
      <c r="AJ77" s="329"/>
      <c r="AK77" s="330"/>
    </row>
    <row r="78" spans="2:37" ht="28.5" customHeight="1" thickBot="1" x14ac:dyDescent="0.6">
      <c r="B78" s="360"/>
      <c r="C78" s="360"/>
      <c r="D78" s="360"/>
      <c r="E78" s="361"/>
      <c r="F78" s="399"/>
      <c r="G78" s="400"/>
      <c r="H78" s="22" t="s">
        <v>69</v>
      </c>
      <c r="I78" s="22"/>
      <c r="J78" s="22"/>
      <c r="K78" s="23"/>
      <c r="L78" s="23"/>
      <c r="M78" s="23"/>
      <c r="N78" s="23"/>
      <c r="O78" s="23"/>
      <c r="P78" s="23"/>
      <c r="Q78" s="23"/>
      <c r="R78" s="23"/>
      <c r="S78" s="24"/>
      <c r="T78" s="24"/>
      <c r="U78" s="221"/>
      <c r="V78" s="270"/>
      <c r="W78" s="329">
        <f t="shared" si="3"/>
        <v>0</v>
      </c>
      <c r="X78" s="329"/>
      <c r="Y78" s="330"/>
      <c r="Z78" s="286" t="s">
        <v>49</v>
      </c>
      <c r="AA78" s="329">
        <f t="shared" si="4"/>
        <v>0</v>
      </c>
      <c r="AB78" s="329"/>
      <c r="AC78" s="329"/>
      <c r="AD78" s="217" t="s">
        <v>50</v>
      </c>
      <c r="AE78" s="331"/>
      <c r="AF78" s="331"/>
      <c r="AG78" s="331"/>
      <c r="AH78" s="218" t="s">
        <v>51</v>
      </c>
      <c r="AI78" s="329">
        <f t="shared" si="5"/>
        <v>0</v>
      </c>
      <c r="AJ78" s="329"/>
      <c r="AK78" s="330"/>
    </row>
    <row r="79" spans="2:37" ht="28.5" customHeight="1" thickBot="1" x14ac:dyDescent="0.6">
      <c r="B79" s="386"/>
      <c r="C79" s="386"/>
      <c r="D79" s="386"/>
      <c r="E79" s="398"/>
      <c r="F79" s="401"/>
      <c r="G79" s="402"/>
      <c r="H79" s="44" t="s">
        <v>70</v>
      </c>
      <c r="I79" s="44"/>
      <c r="J79" s="44"/>
      <c r="K79" s="46"/>
      <c r="L79" s="46"/>
      <c r="M79" s="46"/>
      <c r="N79" s="46"/>
      <c r="O79" s="46"/>
      <c r="P79" s="46"/>
      <c r="Q79" s="46"/>
      <c r="R79" s="46"/>
      <c r="S79" s="45"/>
      <c r="T79" s="45"/>
      <c r="U79" s="222"/>
      <c r="V79" s="270"/>
      <c r="W79" s="329">
        <f t="shared" si="3"/>
        <v>0</v>
      </c>
      <c r="X79" s="329"/>
      <c r="Y79" s="330"/>
      <c r="Z79" s="286" t="s">
        <v>49</v>
      </c>
      <c r="AA79" s="329">
        <f t="shared" si="4"/>
        <v>0</v>
      </c>
      <c r="AB79" s="329"/>
      <c r="AC79" s="329"/>
      <c r="AD79" s="217" t="s">
        <v>50</v>
      </c>
      <c r="AE79" s="323" t="s">
        <v>54</v>
      </c>
      <c r="AF79" s="323"/>
      <c r="AG79" s="323"/>
      <c r="AH79" s="218" t="s">
        <v>51</v>
      </c>
      <c r="AI79" s="329">
        <f t="shared" ref="AI79:AI83" si="6">W79+AA79+IF(AE79="-",0,AE79)</f>
        <v>0</v>
      </c>
      <c r="AJ79" s="329"/>
      <c r="AK79" s="330"/>
    </row>
    <row r="80" spans="2:37" customFormat="1" ht="10.15" customHeight="1" x14ac:dyDescent="0.45"/>
    <row r="81" spans="2:48" customFormat="1" ht="10.15" customHeight="1" thickBot="1" x14ac:dyDescent="0.6"/>
    <row r="82" spans="2:48" ht="29.45" customHeight="1" thickBot="1" x14ac:dyDescent="0.6">
      <c r="B82" s="360" t="s">
        <v>46</v>
      </c>
      <c r="C82" s="403"/>
      <c r="D82" s="403"/>
      <c r="E82" s="404"/>
      <c r="F82" s="399" t="s">
        <v>71</v>
      </c>
      <c r="G82" s="400"/>
      <c r="H82" s="19" t="s">
        <v>72</v>
      </c>
      <c r="I82" s="19"/>
      <c r="J82" s="19"/>
      <c r="K82" s="20"/>
      <c r="L82" s="20"/>
      <c r="M82" s="20"/>
      <c r="N82" s="20"/>
      <c r="O82" s="20"/>
      <c r="P82" s="20"/>
      <c r="Q82" s="20"/>
      <c r="R82" s="20"/>
      <c r="S82" s="21"/>
      <c r="T82" s="21"/>
      <c r="U82" s="223"/>
      <c r="V82" s="270"/>
      <c r="W82" s="329">
        <f t="shared" si="3"/>
        <v>0</v>
      </c>
      <c r="X82" s="329"/>
      <c r="Y82" s="330"/>
      <c r="Z82" s="286" t="s">
        <v>49</v>
      </c>
      <c r="AA82" s="329">
        <f t="shared" si="4"/>
        <v>0</v>
      </c>
      <c r="AB82" s="329"/>
      <c r="AC82" s="329"/>
      <c r="AD82" s="217" t="s">
        <v>50</v>
      </c>
      <c r="AE82" s="331"/>
      <c r="AF82" s="331"/>
      <c r="AG82" s="331"/>
      <c r="AH82" s="218" t="s">
        <v>51</v>
      </c>
      <c r="AI82" s="329">
        <f t="shared" si="6"/>
        <v>0</v>
      </c>
      <c r="AJ82" s="329"/>
      <c r="AK82" s="330"/>
    </row>
    <row r="83" spans="2:48" ht="29.45" customHeight="1" thickBot="1" x14ac:dyDescent="0.6">
      <c r="B83" s="405"/>
      <c r="C83" s="406"/>
      <c r="D83" s="406"/>
      <c r="E83" s="407"/>
      <c r="F83" s="399"/>
      <c r="G83" s="400"/>
      <c r="H83" s="22" t="s">
        <v>73</v>
      </c>
      <c r="I83" s="22"/>
      <c r="J83" s="22"/>
      <c r="K83" s="23"/>
      <c r="L83" s="23"/>
      <c r="M83" s="23"/>
      <c r="N83" s="23"/>
      <c r="O83" s="23"/>
      <c r="P83" s="23"/>
      <c r="Q83" s="23"/>
      <c r="R83" s="23"/>
      <c r="S83" s="24"/>
      <c r="T83" s="24"/>
      <c r="U83" s="221"/>
      <c r="V83" s="270"/>
      <c r="W83" s="329">
        <f t="shared" si="3"/>
        <v>0</v>
      </c>
      <c r="X83" s="329"/>
      <c r="Y83" s="330"/>
      <c r="Z83" s="286" t="s">
        <v>49</v>
      </c>
      <c r="AA83" s="329">
        <f t="shared" si="4"/>
        <v>0</v>
      </c>
      <c r="AB83" s="329"/>
      <c r="AC83" s="329"/>
      <c r="AD83" s="217" t="s">
        <v>50</v>
      </c>
      <c r="AE83" s="331"/>
      <c r="AF83" s="331"/>
      <c r="AG83" s="331"/>
      <c r="AH83" s="218" t="s">
        <v>51</v>
      </c>
      <c r="AI83" s="329">
        <f t="shared" si="6"/>
        <v>0</v>
      </c>
      <c r="AJ83" s="329"/>
      <c r="AK83" s="330"/>
    </row>
    <row r="84" spans="2:48" ht="29.45" customHeight="1" thickBot="1" x14ac:dyDescent="0.6">
      <c r="B84" s="405"/>
      <c r="C84" s="406"/>
      <c r="D84" s="406"/>
      <c r="E84" s="407"/>
      <c r="F84" s="399"/>
      <c r="G84" s="400"/>
      <c r="H84" s="27" t="s">
        <v>74</v>
      </c>
      <c r="I84" s="27"/>
      <c r="J84" s="27"/>
      <c r="K84" s="28"/>
      <c r="L84" s="28"/>
      <c r="M84" s="28"/>
      <c r="N84" s="28"/>
      <c r="O84" s="28"/>
      <c r="P84" s="28"/>
      <c r="Q84" s="28"/>
      <c r="R84" s="28"/>
      <c r="S84" s="29"/>
      <c r="T84" s="29"/>
      <c r="U84" s="220"/>
      <c r="V84" s="270"/>
      <c r="W84" s="329">
        <f t="shared" si="3"/>
        <v>0</v>
      </c>
      <c r="X84" s="329"/>
      <c r="Y84" s="330"/>
      <c r="Z84" s="286" t="s">
        <v>49</v>
      </c>
      <c r="AA84" s="329">
        <f t="shared" si="4"/>
        <v>0</v>
      </c>
      <c r="AB84" s="329"/>
      <c r="AC84" s="329"/>
      <c r="AD84" s="217" t="s">
        <v>50</v>
      </c>
      <c r="AE84" s="331"/>
      <c r="AF84" s="331"/>
      <c r="AG84" s="331"/>
      <c r="AH84" s="218" t="s">
        <v>51</v>
      </c>
      <c r="AI84" s="329">
        <f t="shared" ref="AI84:AI87" si="7">W84+AA84+IF(AE84="-",0,AE84)</f>
        <v>0</v>
      </c>
      <c r="AJ84" s="329"/>
      <c r="AK84" s="330"/>
    </row>
    <row r="85" spans="2:48" ht="29.45" customHeight="1" thickBot="1" x14ac:dyDescent="0.6">
      <c r="B85" s="405"/>
      <c r="C85" s="406"/>
      <c r="D85" s="406"/>
      <c r="E85" s="407"/>
      <c r="F85" s="399"/>
      <c r="G85" s="400"/>
      <c r="H85" s="22" t="s">
        <v>75</v>
      </c>
      <c r="I85" s="22"/>
      <c r="J85" s="22"/>
      <c r="K85" s="23"/>
      <c r="L85" s="23"/>
      <c r="M85" s="23"/>
      <c r="N85" s="23"/>
      <c r="O85" s="23"/>
      <c r="P85" s="23"/>
      <c r="Q85" s="23"/>
      <c r="R85" s="23"/>
      <c r="S85" s="24"/>
      <c r="T85" s="24"/>
      <c r="U85" s="221"/>
      <c r="V85" s="270"/>
      <c r="W85" s="329">
        <f t="shared" si="3"/>
        <v>0</v>
      </c>
      <c r="X85" s="329"/>
      <c r="Y85" s="330"/>
      <c r="Z85" s="286" t="s">
        <v>49</v>
      </c>
      <c r="AA85" s="329">
        <f t="shared" si="4"/>
        <v>0</v>
      </c>
      <c r="AB85" s="329"/>
      <c r="AC85" s="329"/>
      <c r="AD85" s="217" t="s">
        <v>50</v>
      </c>
      <c r="AE85" s="331"/>
      <c r="AF85" s="331"/>
      <c r="AG85" s="331"/>
      <c r="AH85" s="218" t="s">
        <v>51</v>
      </c>
      <c r="AI85" s="329">
        <f t="shared" si="7"/>
        <v>0</v>
      </c>
      <c r="AJ85" s="329"/>
      <c r="AK85" s="330"/>
    </row>
    <row r="86" spans="2:48" ht="29.45" customHeight="1" thickBot="1" x14ac:dyDescent="0.6">
      <c r="B86" s="405"/>
      <c r="C86" s="406"/>
      <c r="D86" s="406"/>
      <c r="E86" s="407"/>
      <c r="F86" s="399"/>
      <c r="G86" s="400"/>
      <c r="H86" s="27" t="s">
        <v>76</v>
      </c>
      <c r="I86" s="27"/>
      <c r="J86" s="27"/>
      <c r="K86" s="28"/>
      <c r="L86" s="28"/>
      <c r="M86" s="28"/>
      <c r="N86" s="28"/>
      <c r="O86" s="28"/>
      <c r="P86" s="28"/>
      <c r="Q86" s="28"/>
      <c r="R86" s="28"/>
      <c r="S86" s="29"/>
      <c r="T86" s="29"/>
      <c r="U86" s="220"/>
      <c r="V86" s="270"/>
      <c r="W86" s="329">
        <f t="shared" si="3"/>
        <v>0</v>
      </c>
      <c r="X86" s="329"/>
      <c r="Y86" s="330"/>
      <c r="Z86" s="286" t="s">
        <v>49</v>
      </c>
      <c r="AA86" s="329">
        <f t="shared" si="4"/>
        <v>0</v>
      </c>
      <c r="AB86" s="329"/>
      <c r="AC86" s="329"/>
      <c r="AD86" s="217" t="s">
        <v>50</v>
      </c>
      <c r="AE86" s="331"/>
      <c r="AF86" s="331"/>
      <c r="AG86" s="331"/>
      <c r="AH86" s="218" t="s">
        <v>51</v>
      </c>
      <c r="AI86" s="329">
        <f t="shared" si="7"/>
        <v>0</v>
      </c>
      <c r="AJ86" s="329"/>
      <c r="AK86" s="330"/>
    </row>
    <row r="87" spans="2:48" ht="29.45" customHeight="1" thickBot="1" x14ac:dyDescent="0.6">
      <c r="B87" s="405"/>
      <c r="C87" s="406"/>
      <c r="D87" s="406"/>
      <c r="E87" s="407"/>
      <c r="F87" s="399"/>
      <c r="G87" s="400"/>
      <c r="H87" s="22" t="s">
        <v>77</v>
      </c>
      <c r="I87" s="22"/>
      <c r="J87" s="22"/>
      <c r="K87" s="23"/>
      <c r="L87" s="23"/>
      <c r="M87" s="23"/>
      <c r="N87" s="23"/>
      <c r="O87" s="23"/>
      <c r="P87" s="23"/>
      <c r="Q87" s="23"/>
      <c r="R87" s="23"/>
      <c r="S87" s="24"/>
      <c r="T87" s="24"/>
      <c r="U87" s="221"/>
      <c r="V87" s="270"/>
      <c r="W87" s="329">
        <f t="shared" si="3"/>
        <v>0</v>
      </c>
      <c r="X87" s="329"/>
      <c r="Y87" s="330"/>
      <c r="Z87" s="286" t="s">
        <v>49</v>
      </c>
      <c r="AA87" s="329">
        <f t="shared" si="4"/>
        <v>0</v>
      </c>
      <c r="AB87" s="329"/>
      <c r="AC87" s="329"/>
      <c r="AD87" s="217" t="s">
        <v>50</v>
      </c>
      <c r="AE87" s="331"/>
      <c r="AF87" s="331"/>
      <c r="AG87" s="331"/>
      <c r="AH87" s="218" t="s">
        <v>51</v>
      </c>
      <c r="AI87" s="329">
        <f t="shared" si="7"/>
        <v>0</v>
      </c>
      <c r="AJ87" s="329"/>
      <c r="AK87" s="330"/>
    </row>
    <row r="88" spans="2:48" ht="29.45" customHeight="1" thickBot="1" x14ac:dyDescent="0.6">
      <c r="B88" s="405"/>
      <c r="C88" s="406"/>
      <c r="D88" s="406"/>
      <c r="E88" s="407"/>
      <c r="F88" s="399"/>
      <c r="G88" s="400"/>
      <c r="H88" s="27" t="s">
        <v>78</v>
      </c>
      <c r="I88" s="27"/>
      <c r="J88" s="27"/>
      <c r="K88" s="28"/>
      <c r="L88" s="28"/>
      <c r="M88" s="28"/>
      <c r="N88" s="28"/>
      <c r="O88" s="28"/>
      <c r="P88" s="28"/>
      <c r="Q88" s="28"/>
      <c r="R88" s="28"/>
      <c r="S88" s="29"/>
      <c r="T88" s="29"/>
      <c r="U88" s="220"/>
      <c r="V88" s="270"/>
      <c r="W88" s="329">
        <f t="shared" si="3"/>
        <v>0</v>
      </c>
      <c r="X88" s="329"/>
      <c r="Y88" s="330"/>
      <c r="Z88" s="286" t="s">
        <v>49</v>
      </c>
      <c r="AA88" s="329">
        <f t="shared" si="4"/>
        <v>0</v>
      </c>
      <c r="AB88" s="329"/>
      <c r="AC88" s="329"/>
      <c r="AD88" s="217" t="s">
        <v>50</v>
      </c>
      <c r="AE88" s="331"/>
      <c r="AF88" s="331"/>
      <c r="AG88" s="331"/>
      <c r="AH88" s="218" t="s">
        <v>51</v>
      </c>
      <c r="AI88" s="329">
        <f t="shared" ref="AI88:AI89" si="8">W88+AA88+IF(AE88="-",0,AE88)</f>
        <v>0</v>
      </c>
      <c r="AJ88" s="329"/>
      <c r="AK88" s="330"/>
    </row>
    <row r="89" spans="2:48" ht="29.45" customHeight="1" thickBot="1" x14ac:dyDescent="0.6">
      <c r="B89" s="405"/>
      <c r="C89" s="406"/>
      <c r="D89" s="406"/>
      <c r="E89" s="407"/>
      <c r="F89" s="399"/>
      <c r="G89" s="400"/>
      <c r="H89" s="22" t="s">
        <v>79</v>
      </c>
      <c r="I89" s="22"/>
      <c r="J89" s="22"/>
      <c r="K89" s="23"/>
      <c r="L89" s="23"/>
      <c r="M89" s="23"/>
      <c r="N89" s="23"/>
      <c r="O89" s="23"/>
      <c r="P89" s="23"/>
      <c r="Q89" s="23"/>
      <c r="R89" s="23"/>
      <c r="S89" s="24"/>
      <c r="T89" s="24"/>
      <c r="U89" s="221"/>
      <c r="V89" s="270"/>
      <c r="W89" s="329">
        <f t="shared" si="3"/>
        <v>0</v>
      </c>
      <c r="X89" s="329"/>
      <c r="Y89" s="330"/>
      <c r="Z89" s="286" t="s">
        <v>49</v>
      </c>
      <c r="AA89" s="329">
        <f t="shared" si="4"/>
        <v>0</v>
      </c>
      <c r="AB89" s="329"/>
      <c r="AC89" s="329"/>
      <c r="AD89" s="217" t="s">
        <v>50</v>
      </c>
      <c r="AE89" s="331"/>
      <c r="AF89" s="331"/>
      <c r="AG89" s="331"/>
      <c r="AH89" s="218" t="s">
        <v>51</v>
      </c>
      <c r="AI89" s="329">
        <f t="shared" si="8"/>
        <v>0</v>
      </c>
      <c r="AJ89" s="329"/>
      <c r="AK89" s="330"/>
    </row>
    <row r="90" spans="2:48" ht="28.5" customHeight="1" thickBot="1" x14ac:dyDescent="0.6">
      <c r="B90" s="405"/>
      <c r="C90" s="406"/>
      <c r="D90" s="406"/>
      <c r="E90" s="407"/>
      <c r="F90" s="399"/>
      <c r="G90" s="400"/>
      <c r="H90" s="22" t="s">
        <v>55</v>
      </c>
      <c r="I90" s="22"/>
      <c r="J90" s="22"/>
      <c r="K90" s="23"/>
      <c r="L90" s="23"/>
      <c r="M90" s="23"/>
      <c r="N90" s="23"/>
      <c r="O90" s="23"/>
      <c r="P90" s="23"/>
      <c r="Q90" s="23"/>
      <c r="R90" s="23"/>
      <c r="S90" s="24"/>
      <c r="T90" s="24"/>
      <c r="U90" s="221"/>
      <c r="V90" s="270"/>
      <c r="W90" s="329">
        <f t="shared" si="3"/>
        <v>0</v>
      </c>
      <c r="X90" s="329"/>
      <c r="Y90" s="330"/>
      <c r="Z90" s="286" t="s">
        <v>49</v>
      </c>
      <c r="AA90" s="329">
        <f t="shared" si="4"/>
        <v>0</v>
      </c>
      <c r="AB90" s="329"/>
      <c r="AC90" s="329"/>
      <c r="AD90" s="217" t="s">
        <v>50</v>
      </c>
      <c r="AE90" s="331"/>
      <c r="AF90" s="331"/>
      <c r="AG90" s="331"/>
      <c r="AH90" s="218" t="s">
        <v>51</v>
      </c>
      <c r="AI90" s="329">
        <f>W90+AA90+IF(AE90="-",0,AE90)</f>
        <v>0</v>
      </c>
      <c r="AJ90" s="329"/>
      <c r="AK90" s="330"/>
    </row>
    <row r="91" spans="2:48" ht="28.5" customHeight="1" thickBot="1" x14ac:dyDescent="0.6">
      <c r="B91" s="405"/>
      <c r="C91" s="406"/>
      <c r="D91" s="406"/>
      <c r="E91" s="407"/>
      <c r="F91" s="399"/>
      <c r="G91" s="400"/>
      <c r="H91" s="22" t="s">
        <v>56</v>
      </c>
      <c r="I91" s="22"/>
      <c r="J91" s="22"/>
      <c r="K91" s="23"/>
      <c r="L91" s="23"/>
      <c r="M91" s="23"/>
      <c r="N91" s="23"/>
      <c r="O91" s="23"/>
      <c r="P91" s="23"/>
      <c r="Q91" s="23"/>
      <c r="R91" s="23"/>
      <c r="S91" s="24"/>
      <c r="T91" s="24"/>
      <c r="U91" s="221"/>
      <c r="V91" s="270"/>
      <c r="W91" s="329">
        <f t="shared" si="3"/>
        <v>0</v>
      </c>
      <c r="X91" s="329"/>
      <c r="Y91" s="330"/>
      <c r="Z91" s="286" t="s">
        <v>49</v>
      </c>
      <c r="AA91" s="329">
        <f t="shared" si="4"/>
        <v>0</v>
      </c>
      <c r="AB91" s="329"/>
      <c r="AC91" s="329"/>
      <c r="AD91" s="217" t="s">
        <v>50</v>
      </c>
      <c r="AE91" s="331"/>
      <c r="AF91" s="331"/>
      <c r="AG91" s="331"/>
      <c r="AH91" s="218" t="s">
        <v>51</v>
      </c>
      <c r="AI91" s="329">
        <f>W91+AA91+IF(AE91="-",0,AE91)</f>
        <v>0</v>
      </c>
      <c r="AJ91" s="329"/>
      <c r="AK91" s="330"/>
    </row>
    <row r="92" spans="2:48" ht="28.5" customHeight="1" thickBot="1" x14ac:dyDescent="0.6">
      <c r="B92" s="405"/>
      <c r="C92" s="406"/>
      <c r="D92" s="406"/>
      <c r="E92" s="407"/>
      <c r="F92" s="399"/>
      <c r="G92" s="400"/>
      <c r="H92" s="22" t="s">
        <v>80</v>
      </c>
      <c r="I92" s="22"/>
      <c r="J92" s="22"/>
      <c r="K92" s="23"/>
      <c r="L92" s="23"/>
      <c r="M92" s="23"/>
      <c r="N92" s="23"/>
      <c r="O92" s="23"/>
      <c r="P92" s="23"/>
      <c r="Q92" s="23"/>
      <c r="R92" s="23"/>
      <c r="S92" s="24"/>
      <c r="T92" s="24"/>
      <c r="U92" s="221"/>
      <c r="V92" s="270"/>
      <c r="W92" s="329">
        <f t="shared" si="3"/>
        <v>0</v>
      </c>
      <c r="X92" s="329"/>
      <c r="Y92" s="330"/>
      <c r="Z92" s="286" t="s">
        <v>49</v>
      </c>
      <c r="AA92" s="329">
        <f t="shared" si="4"/>
        <v>0</v>
      </c>
      <c r="AB92" s="329"/>
      <c r="AC92" s="329"/>
      <c r="AD92" s="217" t="s">
        <v>50</v>
      </c>
      <c r="AE92" s="331"/>
      <c r="AF92" s="331"/>
      <c r="AG92" s="331"/>
      <c r="AH92" s="218" t="s">
        <v>51</v>
      </c>
      <c r="AI92" s="329">
        <f t="shared" si="5"/>
        <v>0</v>
      </c>
      <c r="AJ92" s="329"/>
      <c r="AK92" s="330"/>
    </row>
    <row r="93" spans="2:48" ht="28.5" customHeight="1" thickBot="1" x14ac:dyDescent="0.6">
      <c r="B93" s="405"/>
      <c r="C93" s="406"/>
      <c r="D93" s="406"/>
      <c r="E93" s="407"/>
      <c r="F93" s="399"/>
      <c r="G93" s="400"/>
      <c r="H93" s="22" t="s">
        <v>81</v>
      </c>
      <c r="I93" s="22"/>
      <c r="J93" s="22"/>
      <c r="K93" s="23"/>
      <c r="L93" s="23"/>
      <c r="M93" s="23"/>
      <c r="N93" s="23"/>
      <c r="O93" s="23"/>
      <c r="P93" s="23"/>
      <c r="Q93" s="23"/>
      <c r="R93" s="23"/>
      <c r="S93" s="24"/>
      <c r="T93" s="24"/>
      <c r="U93" s="221"/>
      <c r="V93" s="270"/>
      <c r="W93" s="329">
        <f t="shared" si="3"/>
        <v>0</v>
      </c>
      <c r="X93" s="329"/>
      <c r="Y93" s="330"/>
      <c r="Z93" s="286" t="s">
        <v>49</v>
      </c>
      <c r="AA93" s="329">
        <f t="shared" si="4"/>
        <v>0</v>
      </c>
      <c r="AB93" s="329"/>
      <c r="AC93" s="329"/>
      <c r="AD93" s="217" t="s">
        <v>50</v>
      </c>
      <c r="AE93" s="331"/>
      <c r="AF93" s="331"/>
      <c r="AG93" s="331"/>
      <c r="AH93" s="218" t="s">
        <v>51</v>
      </c>
      <c r="AI93" s="329">
        <f>W93+AA93+IF(AE93="-",0,AE93)</f>
        <v>0</v>
      </c>
      <c r="AJ93" s="329"/>
      <c r="AK93" s="330"/>
    </row>
    <row r="94" spans="2:48" ht="28.5" customHeight="1" thickBot="1" x14ac:dyDescent="0.6">
      <c r="B94" s="405"/>
      <c r="C94" s="406"/>
      <c r="D94" s="406"/>
      <c r="E94" s="407"/>
      <c r="F94" s="399"/>
      <c r="G94" s="400"/>
      <c r="H94" s="22" t="s">
        <v>82</v>
      </c>
      <c r="I94" s="22"/>
      <c r="J94" s="22"/>
      <c r="K94" s="23"/>
      <c r="L94" s="23"/>
      <c r="M94" s="23"/>
      <c r="N94" s="23"/>
      <c r="O94" s="23"/>
      <c r="P94" s="23"/>
      <c r="Q94" s="23"/>
      <c r="R94" s="23"/>
      <c r="S94" s="24"/>
      <c r="T94" s="24"/>
      <c r="U94" s="221"/>
      <c r="V94" s="270"/>
      <c r="W94" s="329">
        <f t="shared" si="3"/>
        <v>0</v>
      </c>
      <c r="X94" s="329"/>
      <c r="Y94" s="330"/>
      <c r="Z94" s="286" t="s">
        <v>49</v>
      </c>
      <c r="AA94" s="329">
        <f t="shared" si="4"/>
        <v>0</v>
      </c>
      <c r="AB94" s="329"/>
      <c r="AC94" s="329"/>
      <c r="AD94" s="217" t="s">
        <v>50</v>
      </c>
      <c r="AE94" s="331"/>
      <c r="AF94" s="331"/>
      <c r="AG94" s="331"/>
      <c r="AH94" s="218" t="s">
        <v>51</v>
      </c>
      <c r="AI94" s="329">
        <f t="shared" ref="AI94" si="9">W94+AA94+IF(AE94="-",0,AE94)</f>
        <v>0</v>
      </c>
      <c r="AJ94" s="329"/>
      <c r="AK94" s="330"/>
      <c r="AT94" s="397"/>
      <c r="AU94" s="397"/>
      <c r="AV94" s="397"/>
    </row>
    <row r="95" spans="2:48" ht="28.5" customHeight="1" thickBot="1" x14ac:dyDescent="0.6">
      <c r="B95" s="405"/>
      <c r="C95" s="406"/>
      <c r="D95" s="406"/>
      <c r="E95" s="407"/>
      <c r="F95" s="399"/>
      <c r="G95" s="400"/>
      <c r="H95" s="22" t="s">
        <v>83</v>
      </c>
      <c r="I95" s="22"/>
      <c r="J95" s="22"/>
      <c r="K95" s="23"/>
      <c r="L95" s="23"/>
      <c r="M95" s="23"/>
      <c r="N95" s="23"/>
      <c r="O95" s="23"/>
      <c r="P95" s="23"/>
      <c r="Q95" s="23"/>
      <c r="R95" s="23"/>
      <c r="S95" s="24"/>
      <c r="T95" s="24"/>
      <c r="U95" s="221"/>
      <c r="V95" s="270"/>
      <c r="W95" s="329">
        <f t="shared" si="3"/>
        <v>0</v>
      </c>
      <c r="X95" s="329"/>
      <c r="Y95" s="330"/>
      <c r="Z95" s="286" t="s">
        <v>49</v>
      </c>
      <c r="AA95" s="329">
        <f t="shared" si="4"/>
        <v>0</v>
      </c>
      <c r="AB95" s="329"/>
      <c r="AC95" s="329"/>
      <c r="AD95" s="217" t="s">
        <v>50</v>
      </c>
      <c r="AE95" s="331"/>
      <c r="AF95" s="331"/>
      <c r="AG95" s="331"/>
      <c r="AH95" s="218" t="s">
        <v>51</v>
      </c>
      <c r="AI95" s="329">
        <f>W95+AA95+IF(AE95="-",0,AE95)</f>
        <v>0</v>
      </c>
      <c r="AJ95" s="329"/>
      <c r="AK95" s="330"/>
    </row>
    <row r="96" spans="2:48" ht="28.5" customHeight="1" thickBot="1" x14ac:dyDescent="0.6">
      <c r="B96" s="405"/>
      <c r="C96" s="406"/>
      <c r="D96" s="406"/>
      <c r="E96" s="407"/>
      <c r="F96" s="399"/>
      <c r="G96" s="400"/>
      <c r="H96" s="22" t="s">
        <v>84</v>
      </c>
      <c r="I96" s="22"/>
      <c r="J96" s="22"/>
      <c r="K96" s="23"/>
      <c r="L96" s="23"/>
      <c r="M96" s="23"/>
      <c r="N96" s="23"/>
      <c r="O96" s="23"/>
      <c r="P96" s="23"/>
      <c r="Q96" s="23"/>
      <c r="R96" s="23"/>
      <c r="S96" s="24"/>
      <c r="T96" s="24"/>
      <c r="U96" s="221"/>
      <c r="V96" s="270"/>
      <c r="W96" s="329">
        <f t="shared" si="3"/>
        <v>0</v>
      </c>
      <c r="X96" s="329"/>
      <c r="Y96" s="330"/>
      <c r="Z96" s="286" t="s">
        <v>49</v>
      </c>
      <c r="AA96" s="329">
        <f t="shared" si="4"/>
        <v>0</v>
      </c>
      <c r="AB96" s="329"/>
      <c r="AC96" s="329"/>
      <c r="AD96" s="217" t="s">
        <v>50</v>
      </c>
      <c r="AE96" s="331"/>
      <c r="AF96" s="331"/>
      <c r="AG96" s="331"/>
      <c r="AH96" s="218" t="s">
        <v>51</v>
      </c>
      <c r="AI96" s="329">
        <f>W96+AA96+IF(AE96="-",0,AE96)</f>
        <v>0</v>
      </c>
      <c r="AJ96" s="329"/>
      <c r="AK96" s="330"/>
    </row>
    <row r="97" spans="2:37" ht="28.5" customHeight="1" thickBot="1" x14ac:dyDescent="0.6">
      <c r="B97" s="405"/>
      <c r="C97" s="406"/>
      <c r="D97" s="406"/>
      <c r="E97" s="407"/>
      <c r="F97" s="399"/>
      <c r="G97" s="400"/>
      <c r="H97" s="22" t="s">
        <v>85</v>
      </c>
      <c r="I97" s="22"/>
      <c r="J97" s="22"/>
      <c r="K97" s="23"/>
      <c r="L97" s="23"/>
      <c r="M97" s="23"/>
      <c r="N97" s="23"/>
      <c r="O97" s="23"/>
      <c r="P97" s="23"/>
      <c r="Q97" s="23"/>
      <c r="R97" s="23"/>
      <c r="S97" s="24"/>
      <c r="T97" s="24"/>
      <c r="U97" s="221"/>
      <c r="V97" s="270"/>
      <c r="W97" s="329">
        <f t="shared" si="3"/>
        <v>0</v>
      </c>
      <c r="X97" s="329"/>
      <c r="Y97" s="330"/>
      <c r="Z97" s="286" t="s">
        <v>49</v>
      </c>
      <c r="AA97" s="329">
        <f t="shared" si="4"/>
        <v>0</v>
      </c>
      <c r="AB97" s="329"/>
      <c r="AC97" s="329"/>
      <c r="AD97" s="217" t="s">
        <v>50</v>
      </c>
      <c r="AE97" s="331"/>
      <c r="AF97" s="331"/>
      <c r="AG97" s="331"/>
      <c r="AH97" s="218" t="s">
        <v>51</v>
      </c>
      <c r="AI97" s="329">
        <f t="shared" ref="AI97" si="10">W97+AA97+IF(AE97="-",0,AE97)</f>
        <v>0</v>
      </c>
      <c r="AJ97" s="329"/>
      <c r="AK97" s="330"/>
    </row>
    <row r="98" spans="2:37" ht="28.5" customHeight="1" thickBot="1" x14ac:dyDescent="0.6">
      <c r="B98" s="405"/>
      <c r="C98" s="406"/>
      <c r="D98" s="406"/>
      <c r="E98" s="407"/>
      <c r="F98" s="399"/>
      <c r="G98" s="400"/>
      <c r="H98" s="22" t="s">
        <v>65</v>
      </c>
      <c r="I98" s="22"/>
      <c r="J98" s="22"/>
      <c r="K98" s="23"/>
      <c r="L98" s="23"/>
      <c r="M98" s="23"/>
      <c r="N98" s="23"/>
      <c r="O98" s="23"/>
      <c r="P98" s="23"/>
      <c r="Q98" s="23"/>
      <c r="R98" s="23"/>
      <c r="S98" s="24"/>
      <c r="T98" s="24"/>
      <c r="U98" s="221"/>
      <c r="V98" s="270"/>
      <c r="W98" s="329">
        <f t="shared" si="3"/>
        <v>0</v>
      </c>
      <c r="X98" s="329"/>
      <c r="Y98" s="330"/>
      <c r="Z98" s="286" t="s">
        <v>49</v>
      </c>
      <c r="AA98" s="329">
        <f t="shared" si="4"/>
        <v>0</v>
      </c>
      <c r="AB98" s="329"/>
      <c r="AC98" s="329"/>
      <c r="AD98" s="217" t="s">
        <v>50</v>
      </c>
      <c r="AE98" s="331"/>
      <c r="AF98" s="331"/>
      <c r="AG98" s="331"/>
      <c r="AH98" s="218" t="s">
        <v>51</v>
      </c>
      <c r="AI98" s="329">
        <f t="shared" si="5"/>
        <v>0</v>
      </c>
      <c r="AJ98" s="329"/>
      <c r="AK98" s="330"/>
    </row>
    <row r="99" spans="2:37" ht="28.5" customHeight="1" thickBot="1" x14ac:dyDescent="0.6">
      <c r="B99" s="405"/>
      <c r="C99" s="406"/>
      <c r="D99" s="406"/>
      <c r="E99" s="407"/>
      <c r="F99" s="399"/>
      <c r="G99" s="400"/>
      <c r="H99" s="22" t="s">
        <v>86</v>
      </c>
      <c r="I99" s="22"/>
      <c r="J99" s="22"/>
      <c r="K99" s="23"/>
      <c r="L99" s="23"/>
      <c r="M99" s="23"/>
      <c r="N99" s="23"/>
      <c r="O99" s="23"/>
      <c r="P99" s="23"/>
      <c r="Q99" s="23"/>
      <c r="R99" s="23"/>
      <c r="S99" s="24"/>
      <c r="T99" s="24"/>
      <c r="U99" s="221"/>
      <c r="V99" s="270"/>
      <c r="W99" s="329">
        <f t="shared" si="3"/>
        <v>0</v>
      </c>
      <c r="X99" s="329"/>
      <c r="Y99" s="330"/>
      <c r="Z99" s="286" t="s">
        <v>49</v>
      </c>
      <c r="AA99" s="329">
        <f t="shared" si="4"/>
        <v>0</v>
      </c>
      <c r="AB99" s="329"/>
      <c r="AC99" s="329"/>
      <c r="AD99" s="217" t="s">
        <v>50</v>
      </c>
      <c r="AE99" s="331"/>
      <c r="AF99" s="331"/>
      <c r="AG99" s="331"/>
      <c r="AH99" s="218" t="s">
        <v>51</v>
      </c>
      <c r="AI99" s="329">
        <f t="shared" si="5"/>
        <v>0</v>
      </c>
      <c r="AJ99" s="329"/>
      <c r="AK99" s="330"/>
    </row>
    <row r="100" spans="2:37" ht="28.5" customHeight="1" thickBot="1" x14ac:dyDescent="0.6">
      <c r="B100" s="405"/>
      <c r="C100" s="406"/>
      <c r="D100" s="406"/>
      <c r="E100" s="407"/>
      <c r="F100" s="399"/>
      <c r="G100" s="400"/>
      <c r="H100" s="22" t="s">
        <v>69</v>
      </c>
      <c r="I100" s="22"/>
      <c r="J100" s="22"/>
      <c r="K100" s="23"/>
      <c r="L100" s="23"/>
      <c r="M100" s="23"/>
      <c r="N100" s="23"/>
      <c r="O100" s="23"/>
      <c r="P100" s="23"/>
      <c r="Q100" s="23"/>
      <c r="R100" s="23"/>
      <c r="S100" s="24"/>
      <c r="T100" s="24"/>
      <c r="U100" s="221"/>
      <c r="V100" s="270"/>
      <c r="W100" s="329">
        <f t="shared" si="3"/>
        <v>0</v>
      </c>
      <c r="X100" s="329"/>
      <c r="Y100" s="330"/>
      <c r="Z100" s="286" t="s">
        <v>49</v>
      </c>
      <c r="AA100" s="329">
        <f t="shared" si="4"/>
        <v>0</v>
      </c>
      <c r="AB100" s="329"/>
      <c r="AC100" s="329"/>
      <c r="AD100" s="217" t="s">
        <v>50</v>
      </c>
      <c r="AE100" s="331"/>
      <c r="AF100" s="331"/>
      <c r="AG100" s="331"/>
      <c r="AH100" s="218" t="s">
        <v>51</v>
      </c>
      <c r="AI100" s="329">
        <f t="shared" si="5"/>
        <v>0</v>
      </c>
      <c r="AJ100" s="329"/>
      <c r="AK100" s="330"/>
    </row>
    <row r="101" spans="2:37" ht="28.5" customHeight="1" thickBot="1" x14ac:dyDescent="0.6">
      <c r="B101" s="408"/>
      <c r="C101" s="409"/>
      <c r="D101" s="409"/>
      <c r="E101" s="410"/>
      <c r="F101" s="401"/>
      <c r="G101" s="402"/>
      <c r="H101" s="44" t="s">
        <v>70</v>
      </c>
      <c r="I101" s="44"/>
      <c r="J101" s="44"/>
      <c r="K101" s="46"/>
      <c r="L101" s="46"/>
      <c r="M101" s="46"/>
      <c r="N101" s="46"/>
      <c r="O101" s="46"/>
      <c r="P101" s="46"/>
      <c r="Q101" s="46"/>
      <c r="R101" s="46"/>
      <c r="S101" s="45"/>
      <c r="T101" s="45"/>
      <c r="U101" s="222"/>
      <c r="V101" s="270"/>
      <c r="W101" s="329">
        <f t="shared" si="3"/>
        <v>0</v>
      </c>
      <c r="X101" s="329"/>
      <c r="Y101" s="330"/>
      <c r="Z101" s="286" t="s">
        <v>49</v>
      </c>
      <c r="AA101" s="329">
        <f t="shared" si="4"/>
        <v>0</v>
      </c>
      <c r="AB101" s="329"/>
      <c r="AC101" s="329"/>
      <c r="AD101" s="217" t="s">
        <v>50</v>
      </c>
      <c r="AE101" s="323" t="s">
        <v>54</v>
      </c>
      <c r="AF101" s="323"/>
      <c r="AG101" s="323"/>
      <c r="AH101" s="218" t="s">
        <v>51</v>
      </c>
      <c r="AI101" s="329">
        <f t="shared" si="5"/>
        <v>0</v>
      </c>
      <c r="AJ101" s="329"/>
      <c r="AK101" s="330"/>
    </row>
    <row r="102" spans="2:37" ht="6" customHeight="1" x14ac:dyDescent="0.45">
      <c r="B102" s="270"/>
      <c r="C102" s="270"/>
      <c r="D102" s="270"/>
      <c r="E102" s="270"/>
      <c r="F102" s="143"/>
      <c r="G102" s="143"/>
      <c r="K102" s="270"/>
      <c r="L102" s="270"/>
      <c r="M102" s="270"/>
      <c r="N102" s="270"/>
      <c r="O102" s="270"/>
      <c r="P102" s="270"/>
      <c r="Q102" s="270"/>
      <c r="R102" s="270"/>
      <c r="S102" s="96"/>
      <c r="T102" s="96"/>
      <c r="U102" s="96"/>
      <c r="V102" s="270"/>
      <c r="W102" s="270"/>
      <c r="X102" s="270"/>
      <c r="Y102" s="270"/>
      <c r="Z102" s="286"/>
      <c r="AA102" s="270"/>
      <c r="AB102" s="270"/>
      <c r="AC102" s="270"/>
      <c r="AD102" s="270"/>
      <c r="AE102" s="270"/>
      <c r="AF102" s="270"/>
      <c r="AG102" s="270"/>
      <c r="AH102" s="270"/>
      <c r="AI102" s="269"/>
      <c r="AJ102" s="269"/>
      <c r="AK102" s="269"/>
    </row>
    <row r="103" spans="2:37" ht="6" customHeight="1" thickBot="1" x14ac:dyDescent="0.6">
      <c r="B103" s="270"/>
      <c r="C103" s="270"/>
      <c r="D103" s="270"/>
      <c r="E103" s="270"/>
      <c r="F103" s="143"/>
      <c r="G103" s="143"/>
      <c r="K103" s="270"/>
      <c r="L103" s="270"/>
      <c r="M103" s="270"/>
      <c r="N103" s="270"/>
      <c r="O103" s="270"/>
      <c r="P103" s="270"/>
      <c r="Q103" s="270"/>
      <c r="R103" s="270"/>
      <c r="S103" s="96"/>
      <c r="T103" s="96"/>
      <c r="U103" s="96"/>
      <c r="V103" s="270"/>
      <c r="W103" s="270"/>
      <c r="X103" s="270"/>
      <c r="Y103" s="270"/>
      <c r="Z103" s="286"/>
      <c r="AA103" s="270"/>
      <c r="AB103" s="270"/>
      <c r="AC103" s="270"/>
      <c r="AD103" s="270"/>
      <c r="AE103" s="270"/>
      <c r="AF103" s="270"/>
      <c r="AG103" s="270"/>
      <c r="AH103" s="270"/>
      <c r="AI103" s="269"/>
      <c r="AJ103" s="269"/>
      <c r="AK103" s="269"/>
    </row>
    <row r="104" spans="2:37" ht="29.45" customHeight="1" thickBot="1" x14ac:dyDescent="0.6">
      <c r="B104" s="360" t="s">
        <v>87</v>
      </c>
      <c r="C104" s="403"/>
      <c r="D104" s="403"/>
      <c r="E104" s="404"/>
      <c r="F104" s="325" t="s">
        <v>88</v>
      </c>
      <c r="G104" s="411"/>
      <c r="H104" s="242" t="s">
        <v>89</v>
      </c>
      <c r="I104" s="19"/>
      <c r="J104" s="19"/>
      <c r="K104" s="20"/>
      <c r="L104" s="20"/>
      <c r="M104" s="20"/>
      <c r="N104" s="20"/>
      <c r="O104" s="20"/>
      <c r="P104" s="20"/>
      <c r="Q104" s="20"/>
      <c r="R104" s="20"/>
      <c r="S104" s="21"/>
      <c r="T104" s="21"/>
      <c r="U104" s="223"/>
      <c r="V104" s="270"/>
      <c r="W104" s="329">
        <f t="shared" ref="W104:W105" si="11">$F$17</f>
        <v>0</v>
      </c>
      <c r="X104" s="329"/>
      <c r="Y104" s="330"/>
      <c r="Z104" s="286" t="s">
        <v>49</v>
      </c>
      <c r="AA104" s="329">
        <f t="shared" ref="AA104:AA105" si="12">IF($C$51="否",$F$51-2,$F$51)</f>
        <v>0</v>
      </c>
      <c r="AB104" s="329"/>
      <c r="AC104" s="329"/>
      <c r="AD104" s="217" t="s">
        <v>50</v>
      </c>
      <c r="AE104" s="331"/>
      <c r="AF104" s="331"/>
      <c r="AG104" s="331"/>
      <c r="AH104" s="218" t="s">
        <v>51</v>
      </c>
      <c r="AI104" s="329">
        <f t="shared" ref="AI104:AI105" si="13">W104+AA104+IF(AE104="-",0,AE104)</f>
        <v>0</v>
      </c>
      <c r="AJ104" s="329"/>
      <c r="AK104" s="330"/>
    </row>
    <row r="105" spans="2:37" ht="29.45" customHeight="1" thickBot="1" x14ac:dyDescent="0.6">
      <c r="B105" s="405"/>
      <c r="C105" s="406"/>
      <c r="D105" s="406"/>
      <c r="E105" s="407"/>
      <c r="F105" s="327"/>
      <c r="G105" s="328"/>
      <c r="H105" s="254" t="s">
        <v>90</v>
      </c>
      <c r="I105" s="27"/>
      <c r="J105" s="27"/>
      <c r="K105" s="28"/>
      <c r="L105" s="28"/>
      <c r="M105" s="28"/>
      <c r="N105" s="28"/>
      <c r="O105" s="28"/>
      <c r="P105" s="28"/>
      <c r="Q105" s="28"/>
      <c r="R105" s="28"/>
      <c r="S105" s="29"/>
      <c r="T105" s="29"/>
      <c r="U105" s="220"/>
      <c r="V105" s="270"/>
      <c r="W105" s="329">
        <f t="shared" si="11"/>
        <v>0</v>
      </c>
      <c r="X105" s="329"/>
      <c r="Y105" s="330"/>
      <c r="Z105" s="286" t="s">
        <v>49</v>
      </c>
      <c r="AA105" s="329">
        <f t="shared" si="12"/>
        <v>0</v>
      </c>
      <c r="AB105" s="329"/>
      <c r="AC105" s="329"/>
      <c r="AD105" s="217" t="s">
        <v>50</v>
      </c>
      <c r="AE105" s="331"/>
      <c r="AF105" s="331"/>
      <c r="AG105" s="331"/>
      <c r="AH105" s="218" t="s">
        <v>51</v>
      </c>
      <c r="AI105" s="329">
        <f t="shared" si="13"/>
        <v>0</v>
      </c>
      <c r="AJ105" s="329"/>
      <c r="AK105" s="330"/>
    </row>
    <row r="106" spans="2:37" ht="29.45" customHeight="1" thickBot="1" x14ac:dyDescent="0.6">
      <c r="B106" s="405"/>
      <c r="C106" s="406"/>
      <c r="D106" s="406"/>
      <c r="E106" s="407"/>
      <c r="F106" s="327"/>
      <c r="G106" s="328"/>
      <c r="H106" s="254" t="s">
        <v>72</v>
      </c>
      <c r="I106" s="27"/>
      <c r="J106" s="27"/>
      <c r="K106" s="28"/>
      <c r="L106" s="28"/>
      <c r="M106" s="28"/>
      <c r="N106" s="28"/>
      <c r="O106" s="28"/>
      <c r="P106" s="28"/>
      <c r="Q106" s="28"/>
      <c r="R106" s="28"/>
      <c r="S106" s="29"/>
      <c r="T106" s="29"/>
      <c r="U106" s="220"/>
      <c r="V106" s="270"/>
      <c r="W106" s="329">
        <f t="shared" ref="W106:W135" si="14">$F$17</f>
        <v>0</v>
      </c>
      <c r="X106" s="329"/>
      <c r="Y106" s="330"/>
      <c r="Z106" s="286" t="s">
        <v>49</v>
      </c>
      <c r="AA106" s="329">
        <f t="shared" ref="AA106:AA135" si="15">IF($C$51="否",$F$51-2,$F$51)</f>
        <v>0</v>
      </c>
      <c r="AB106" s="329"/>
      <c r="AC106" s="329"/>
      <c r="AD106" s="217" t="s">
        <v>50</v>
      </c>
      <c r="AE106" s="331"/>
      <c r="AF106" s="331"/>
      <c r="AG106" s="331"/>
      <c r="AH106" s="218" t="s">
        <v>51</v>
      </c>
      <c r="AI106" s="329">
        <f t="shared" ref="AI106:AI113" si="16">W106+AA106+IF(AE106="-",0,AE106)</f>
        <v>0</v>
      </c>
      <c r="AJ106" s="329"/>
      <c r="AK106" s="330"/>
    </row>
    <row r="107" spans="2:37" ht="29.45" customHeight="1" thickBot="1" x14ac:dyDescent="0.6">
      <c r="B107" s="405"/>
      <c r="C107" s="406"/>
      <c r="D107" s="406"/>
      <c r="E107" s="407"/>
      <c r="F107" s="327"/>
      <c r="G107" s="328"/>
      <c r="H107" s="254" t="s">
        <v>73</v>
      </c>
      <c r="I107" s="27"/>
      <c r="J107" s="27"/>
      <c r="K107" s="28"/>
      <c r="L107" s="28"/>
      <c r="M107" s="28"/>
      <c r="N107" s="28"/>
      <c r="O107" s="28"/>
      <c r="P107" s="28"/>
      <c r="Q107" s="28"/>
      <c r="R107" s="28"/>
      <c r="S107" s="29"/>
      <c r="T107" s="29"/>
      <c r="U107" s="220"/>
      <c r="V107" s="270"/>
      <c r="W107" s="329">
        <f t="shared" si="14"/>
        <v>0</v>
      </c>
      <c r="X107" s="329"/>
      <c r="Y107" s="330"/>
      <c r="Z107" s="286" t="s">
        <v>49</v>
      </c>
      <c r="AA107" s="329">
        <f t="shared" si="15"/>
        <v>0</v>
      </c>
      <c r="AB107" s="329"/>
      <c r="AC107" s="329"/>
      <c r="AD107" s="217" t="s">
        <v>50</v>
      </c>
      <c r="AE107" s="331"/>
      <c r="AF107" s="331"/>
      <c r="AG107" s="331"/>
      <c r="AH107" s="218" t="s">
        <v>51</v>
      </c>
      <c r="AI107" s="329">
        <f t="shared" si="16"/>
        <v>0</v>
      </c>
      <c r="AJ107" s="329"/>
      <c r="AK107" s="330"/>
    </row>
    <row r="108" spans="2:37" ht="29.45" customHeight="1" thickBot="1" x14ac:dyDescent="0.6">
      <c r="B108" s="405"/>
      <c r="C108" s="406"/>
      <c r="D108" s="406"/>
      <c r="E108" s="407"/>
      <c r="F108" s="327"/>
      <c r="G108" s="328"/>
      <c r="H108" s="254" t="s">
        <v>74</v>
      </c>
      <c r="I108" s="27"/>
      <c r="J108" s="27"/>
      <c r="K108" s="28"/>
      <c r="L108" s="28"/>
      <c r="M108" s="28"/>
      <c r="N108" s="28"/>
      <c r="O108" s="28"/>
      <c r="P108" s="28"/>
      <c r="Q108" s="28"/>
      <c r="R108" s="28"/>
      <c r="S108" s="29"/>
      <c r="T108" s="29"/>
      <c r="U108" s="220"/>
      <c r="V108" s="270"/>
      <c r="W108" s="329">
        <f t="shared" si="14"/>
        <v>0</v>
      </c>
      <c r="X108" s="329"/>
      <c r="Y108" s="330"/>
      <c r="Z108" s="286" t="s">
        <v>49</v>
      </c>
      <c r="AA108" s="329">
        <f t="shared" si="15"/>
        <v>0</v>
      </c>
      <c r="AB108" s="329"/>
      <c r="AC108" s="329"/>
      <c r="AD108" s="217" t="s">
        <v>50</v>
      </c>
      <c r="AE108" s="331"/>
      <c r="AF108" s="331"/>
      <c r="AG108" s="331"/>
      <c r="AH108" s="218" t="s">
        <v>51</v>
      </c>
      <c r="AI108" s="329">
        <f t="shared" si="16"/>
        <v>0</v>
      </c>
      <c r="AJ108" s="329"/>
      <c r="AK108" s="330"/>
    </row>
    <row r="109" spans="2:37" ht="29.45" customHeight="1" thickBot="1" x14ac:dyDescent="0.6">
      <c r="B109" s="405"/>
      <c r="C109" s="406"/>
      <c r="D109" s="406"/>
      <c r="E109" s="407"/>
      <c r="F109" s="327"/>
      <c r="G109" s="328"/>
      <c r="H109" s="254" t="s">
        <v>75</v>
      </c>
      <c r="I109" s="27"/>
      <c r="J109" s="27"/>
      <c r="K109" s="28"/>
      <c r="L109" s="28"/>
      <c r="M109" s="28"/>
      <c r="N109" s="28"/>
      <c r="O109" s="28"/>
      <c r="P109" s="28"/>
      <c r="Q109" s="28"/>
      <c r="R109" s="28"/>
      <c r="S109" s="29"/>
      <c r="T109" s="29"/>
      <c r="U109" s="220"/>
      <c r="V109" s="270"/>
      <c r="W109" s="329">
        <f t="shared" si="14"/>
        <v>0</v>
      </c>
      <c r="X109" s="329"/>
      <c r="Y109" s="330"/>
      <c r="Z109" s="286" t="s">
        <v>49</v>
      </c>
      <c r="AA109" s="329">
        <f t="shared" si="15"/>
        <v>0</v>
      </c>
      <c r="AB109" s="329"/>
      <c r="AC109" s="329"/>
      <c r="AD109" s="217" t="s">
        <v>50</v>
      </c>
      <c r="AE109" s="331"/>
      <c r="AF109" s="331"/>
      <c r="AG109" s="331"/>
      <c r="AH109" s="218" t="s">
        <v>51</v>
      </c>
      <c r="AI109" s="329">
        <f t="shared" si="16"/>
        <v>0</v>
      </c>
      <c r="AJ109" s="329"/>
      <c r="AK109" s="330"/>
    </row>
    <row r="110" spans="2:37" ht="29.45" customHeight="1" thickBot="1" x14ac:dyDescent="0.6">
      <c r="B110" s="405"/>
      <c r="C110" s="406"/>
      <c r="D110" s="406"/>
      <c r="E110" s="407"/>
      <c r="F110" s="327"/>
      <c r="G110" s="328"/>
      <c r="H110" s="254" t="s">
        <v>76</v>
      </c>
      <c r="I110" s="27"/>
      <c r="J110" s="27"/>
      <c r="K110" s="28"/>
      <c r="L110" s="28"/>
      <c r="M110" s="28"/>
      <c r="N110" s="28"/>
      <c r="O110" s="28"/>
      <c r="P110" s="28"/>
      <c r="Q110" s="28"/>
      <c r="R110" s="28"/>
      <c r="S110" s="29"/>
      <c r="T110" s="29"/>
      <c r="U110" s="220"/>
      <c r="V110" s="270"/>
      <c r="W110" s="329">
        <f t="shared" si="14"/>
        <v>0</v>
      </c>
      <c r="X110" s="329"/>
      <c r="Y110" s="330"/>
      <c r="Z110" s="286" t="s">
        <v>49</v>
      </c>
      <c r="AA110" s="329">
        <f t="shared" si="15"/>
        <v>0</v>
      </c>
      <c r="AB110" s="329"/>
      <c r="AC110" s="329"/>
      <c r="AD110" s="217" t="s">
        <v>50</v>
      </c>
      <c r="AE110" s="331"/>
      <c r="AF110" s="331"/>
      <c r="AG110" s="331"/>
      <c r="AH110" s="218" t="s">
        <v>51</v>
      </c>
      <c r="AI110" s="329">
        <f t="shared" si="16"/>
        <v>0</v>
      </c>
      <c r="AJ110" s="329"/>
      <c r="AK110" s="330"/>
    </row>
    <row r="111" spans="2:37" ht="29.45" customHeight="1" thickBot="1" x14ac:dyDescent="0.6">
      <c r="B111" s="405"/>
      <c r="C111" s="406"/>
      <c r="D111" s="406"/>
      <c r="E111" s="407"/>
      <c r="F111" s="327"/>
      <c r="G111" s="328"/>
      <c r="H111" s="254" t="s">
        <v>77</v>
      </c>
      <c r="I111" s="27"/>
      <c r="J111" s="27"/>
      <c r="K111" s="28"/>
      <c r="L111" s="28"/>
      <c r="M111" s="28"/>
      <c r="N111" s="28"/>
      <c r="O111" s="28"/>
      <c r="P111" s="28"/>
      <c r="Q111" s="28"/>
      <c r="R111" s="28"/>
      <c r="S111" s="29"/>
      <c r="T111" s="29"/>
      <c r="U111" s="220"/>
      <c r="V111" s="270"/>
      <c r="W111" s="329">
        <f t="shared" si="14"/>
        <v>0</v>
      </c>
      <c r="X111" s="329"/>
      <c r="Y111" s="330"/>
      <c r="Z111" s="286" t="s">
        <v>49</v>
      </c>
      <c r="AA111" s="329">
        <f t="shared" si="15"/>
        <v>0</v>
      </c>
      <c r="AB111" s="329"/>
      <c r="AC111" s="329"/>
      <c r="AD111" s="217" t="s">
        <v>50</v>
      </c>
      <c r="AE111" s="331"/>
      <c r="AF111" s="331"/>
      <c r="AG111" s="331"/>
      <c r="AH111" s="218" t="s">
        <v>51</v>
      </c>
      <c r="AI111" s="329">
        <f t="shared" si="16"/>
        <v>0</v>
      </c>
      <c r="AJ111" s="329"/>
      <c r="AK111" s="330"/>
    </row>
    <row r="112" spans="2:37" ht="29.45" customHeight="1" thickBot="1" x14ac:dyDescent="0.6">
      <c r="B112" s="405"/>
      <c r="C112" s="406"/>
      <c r="D112" s="406"/>
      <c r="E112" s="407"/>
      <c r="F112" s="327"/>
      <c r="G112" s="328"/>
      <c r="H112" s="254" t="s">
        <v>78</v>
      </c>
      <c r="I112" s="27"/>
      <c r="J112" s="27"/>
      <c r="K112" s="28"/>
      <c r="L112" s="28"/>
      <c r="M112" s="28"/>
      <c r="N112" s="28"/>
      <c r="O112" s="28"/>
      <c r="P112" s="28"/>
      <c r="Q112" s="28"/>
      <c r="R112" s="28"/>
      <c r="S112" s="29"/>
      <c r="T112" s="29"/>
      <c r="U112" s="220"/>
      <c r="V112" s="270"/>
      <c r="W112" s="329">
        <f t="shared" si="14"/>
        <v>0</v>
      </c>
      <c r="X112" s="329"/>
      <c r="Y112" s="330"/>
      <c r="Z112" s="286" t="s">
        <v>49</v>
      </c>
      <c r="AA112" s="329">
        <f t="shared" si="15"/>
        <v>0</v>
      </c>
      <c r="AB112" s="329"/>
      <c r="AC112" s="329"/>
      <c r="AD112" s="217" t="s">
        <v>50</v>
      </c>
      <c r="AE112" s="331"/>
      <c r="AF112" s="331"/>
      <c r="AG112" s="331"/>
      <c r="AH112" s="218" t="s">
        <v>51</v>
      </c>
      <c r="AI112" s="329">
        <f t="shared" si="16"/>
        <v>0</v>
      </c>
      <c r="AJ112" s="329"/>
      <c r="AK112" s="330"/>
    </row>
    <row r="113" spans="2:37" ht="29.45" customHeight="1" thickBot="1" x14ac:dyDescent="0.6">
      <c r="B113" s="405"/>
      <c r="C113" s="406"/>
      <c r="D113" s="406"/>
      <c r="E113" s="407"/>
      <c r="F113" s="327"/>
      <c r="G113" s="328"/>
      <c r="H113" s="254" t="s">
        <v>79</v>
      </c>
      <c r="I113" s="27"/>
      <c r="J113" s="27"/>
      <c r="K113" s="28"/>
      <c r="L113" s="28"/>
      <c r="M113" s="28"/>
      <c r="N113" s="28"/>
      <c r="O113" s="28"/>
      <c r="P113" s="28"/>
      <c r="Q113" s="28"/>
      <c r="R113" s="28"/>
      <c r="S113" s="29"/>
      <c r="T113" s="29"/>
      <c r="U113" s="220"/>
      <c r="V113" s="270"/>
      <c r="W113" s="329">
        <f t="shared" si="14"/>
        <v>0</v>
      </c>
      <c r="X113" s="329"/>
      <c r="Y113" s="330"/>
      <c r="Z113" s="286" t="s">
        <v>49</v>
      </c>
      <c r="AA113" s="329">
        <f t="shared" si="15"/>
        <v>0</v>
      </c>
      <c r="AB113" s="329"/>
      <c r="AC113" s="329"/>
      <c r="AD113" s="217" t="s">
        <v>50</v>
      </c>
      <c r="AE113" s="331"/>
      <c r="AF113" s="331"/>
      <c r="AG113" s="331"/>
      <c r="AH113" s="218" t="s">
        <v>51</v>
      </c>
      <c r="AI113" s="329">
        <f t="shared" si="16"/>
        <v>0</v>
      </c>
      <c r="AJ113" s="329"/>
      <c r="AK113" s="330"/>
    </row>
    <row r="114" spans="2:37" ht="29.45" customHeight="1" thickBot="1" x14ac:dyDescent="0.6">
      <c r="B114" s="405"/>
      <c r="C114" s="406"/>
      <c r="D114" s="406"/>
      <c r="E114" s="407"/>
      <c r="F114" s="327"/>
      <c r="G114" s="328"/>
      <c r="H114" s="254" t="s">
        <v>53</v>
      </c>
      <c r="I114" s="27"/>
      <c r="J114" s="27"/>
      <c r="K114" s="28"/>
      <c r="L114" s="28"/>
      <c r="M114" s="28"/>
      <c r="N114" s="28"/>
      <c r="O114" s="28"/>
      <c r="P114" s="28"/>
      <c r="Q114" s="28"/>
      <c r="R114" s="28"/>
      <c r="S114" s="29"/>
      <c r="T114" s="29"/>
      <c r="U114" s="220"/>
      <c r="V114" s="270"/>
      <c r="W114" s="329">
        <f t="shared" si="14"/>
        <v>0</v>
      </c>
      <c r="X114" s="329"/>
      <c r="Y114" s="330"/>
      <c r="Z114" s="286" t="s">
        <v>49</v>
      </c>
      <c r="AA114" s="329">
        <f t="shared" si="15"/>
        <v>0</v>
      </c>
      <c r="AB114" s="329"/>
      <c r="AC114" s="329"/>
      <c r="AD114" s="217" t="s">
        <v>50</v>
      </c>
      <c r="AE114" s="323" t="s">
        <v>54</v>
      </c>
      <c r="AF114" s="323"/>
      <c r="AG114" s="323"/>
      <c r="AH114" s="218" t="s">
        <v>51</v>
      </c>
      <c r="AI114" s="329">
        <f t="shared" ref="AI114" si="17">W114+AA114+IF(AE114="-",0,AE114)</f>
        <v>0</v>
      </c>
      <c r="AJ114" s="329"/>
      <c r="AK114" s="330"/>
    </row>
    <row r="115" spans="2:37" ht="29.45" customHeight="1" thickBot="1" x14ac:dyDescent="0.6">
      <c r="B115" s="405"/>
      <c r="C115" s="406"/>
      <c r="D115" s="406"/>
      <c r="E115" s="407"/>
      <c r="F115" s="327"/>
      <c r="G115" s="328"/>
      <c r="H115" s="254" t="s">
        <v>322</v>
      </c>
      <c r="I115" s="27"/>
      <c r="J115" s="27"/>
      <c r="K115" s="28"/>
      <c r="L115" s="28"/>
      <c r="M115" s="28"/>
      <c r="N115" s="28"/>
      <c r="O115" s="28"/>
      <c r="P115" s="28"/>
      <c r="Q115" s="28"/>
      <c r="R115" s="28"/>
      <c r="S115" s="29"/>
      <c r="T115" s="29"/>
      <c r="U115" s="220"/>
      <c r="V115" s="270"/>
      <c r="W115" s="329">
        <f t="shared" si="14"/>
        <v>0</v>
      </c>
      <c r="X115" s="329"/>
      <c r="Y115" s="330"/>
      <c r="Z115" s="286" t="s">
        <v>49</v>
      </c>
      <c r="AA115" s="329">
        <f t="shared" si="15"/>
        <v>0</v>
      </c>
      <c r="AB115" s="329"/>
      <c r="AC115" s="329"/>
      <c r="AD115" s="217" t="s">
        <v>50</v>
      </c>
      <c r="AE115" s="331"/>
      <c r="AF115" s="331"/>
      <c r="AG115" s="331"/>
      <c r="AH115" s="218" t="s">
        <v>51</v>
      </c>
      <c r="AI115" s="329">
        <f t="shared" ref="AI115:AI128" si="18">W115+AA115+IF(AE115="-",0,AE115)</f>
        <v>0</v>
      </c>
      <c r="AJ115" s="329"/>
      <c r="AK115" s="330"/>
    </row>
    <row r="116" spans="2:37" ht="28.5" customHeight="1" thickBot="1" x14ac:dyDescent="0.6">
      <c r="B116" s="405"/>
      <c r="C116" s="406"/>
      <c r="D116" s="406"/>
      <c r="E116" s="407"/>
      <c r="F116" s="327"/>
      <c r="G116" s="328"/>
      <c r="H116" s="254" t="s">
        <v>55</v>
      </c>
      <c r="I116" s="27"/>
      <c r="J116" s="27"/>
      <c r="K116" s="28"/>
      <c r="L116" s="28"/>
      <c r="M116" s="28"/>
      <c r="N116" s="28"/>
      <c r="O116" s="28"/>
      <c r="P116" s="28"/>
      <c r="Q116" s="28"/>
      <c r="R116" s="28"/>
      <c r="S116" s="29"/>
      <c r="T116" s="29"/>
      <c r="U116" s="220"/>
      <c r="V116" s="270"/>
      <c r="W116" s="329">
        <f t="shared" si="14"/>
        <v>0</v>
      </c>
      <c r="X116" s="329"/>
      <c r="Y116" s="330"/>
      <c r="Z116" s="286" t="s">
        <v>49</v>
      </c>
      <c r="AA116" s="329">
        <f t="shared" si="15"/>
        <v>0</v>
      </c>
      <c r="AB116" s="329"/>
      <c r="AC116" s="329"/>
      <c r="AD116" s="217" t="s">
        <v>50</v>
      </c>
      <c r="AE116" s="331"/>
      <c r="AF116" s="331"/>
      <c r="AG116" s="331"/>
      <c r="AH116" s="218" t="s">
        <v>51</v>
      </c>
      <c r="AI116" s="329">
        <f t="shared" si="18"/>
        <v>0</v>
      </c>
      <c r="AJ116" s="329"/>
      <c r="AK116" s="330"/>
    </row>
    <row r="117" spans="2:37" ht="28.5" customHeight="1" thickBot="1" x14ac:dyDescent="0.6">
      <c r="B117" s="405"/>
      <c r="C117" s="406"/>
      <c r="D117" s="406"/>
      <c r="E117" s="407"/>
      <c r="F117" s="327"/>
      <c r="G117" s="328"/>
      <c r="H117" s="243" t="s">
        <v>56</v>
      </c>
      <c r="I117" s="27"/>
      <c r="J117" s="27"/>
      <c r="K117" s="28"/>
      <c r="L117" s="28"/>
      <c r="M117" s="28"/>
      <c r="N117" s="28"/>
      <c r="O117" s="28"/>
      <c r="P117" s="28"/>
      <c r="Q117" s="28"/>
      <c r="R117" s="28"/>
      <c r="S117" s="29"/>
      <c r="T117" s="29"/>
      <c r="U117" s="220"/>
      <c r="V117" s="270"/>
      <c r="W117" s="329">
        <f t="shared" si="14"/>
        <v>0</v>
      </c>
      <c r="X117" s="329"/>
      <c r="Y117" s="330"/>
      <c r="Z117" s="286" t="s">
        <v>49</v>
      </c>
      <c r="AA117" s="329">
        <f t="shared" si="15"/>
        <v>0</v>
      </c>
      <c r="AB117" s="329"/>
      <c r="AC117" s="329"/>
      <c r="AD117" s="217" t="s">
        <v>50</v>
      </c>
      <c r="AE117" s="331"/>
      <c r="AF117" s="331"/>
      <c r="AG117" s="331"/>
      <c r="AH117" s="218" t="s">
        <v>51</v>
      </c>
      <c r="AI117" s="329">
        <f t="shared" si="18"/>
        <v>0</v>
      </c>
      <c r="AJ117" s="329"/>
      <c r="AK117" s="330"/>
    </row>
    <row r="118" spans="2:37" ht="28.5" customHeight="1" thickBot="1" x14ac:dyDescent="0.6">
      <c r="B118" s="405"/>
      <c r="C118" s="406"/>
      <c r="D118" s="406"/>
      <c r="E118" s="407"/>
      <c r="F118" s="327"/>
      <c r="G118" s="328"/>
      <c r="H118" s="254" t="s">
        <v>80</v>
      </c>
      <c r="I118" s="27"/>
      <c r="J118" s="27"/>
      <c r="K118" s="28"/>
      <c r="L118" s="28"/>
      <c r="M118" s="28"/>
      <c r="N118" s="28"/>
      <c r="O118" s="28"/>
      <c r="P118" s="28"/>
      <c r="Q118" s="28"/>
      <c r="R118" s="28"/>
      <c r="S118" s="29"/>
      <c r="T118" s="29"/>
      <c r="U118" s="50"/>
      <c r="V118" s="270"/>
      <c r="W118" s="329">
        <f t="shared" si="14"/>
        <v>0</v>
      </c>
      <c r="X118" s="329"/>
      <c r="Y118" s="330"/>
      <c r="Z118" s="286" t="s">
        <v>49</v>
      </c>
      <c r="AA118" s="329">
        <f t="shared" si="15"/>
        <v>0</v>
      </c>
      <c r="AB118" s="329"/>
      <c r="AC118" s="329"/>
      <c r="AD118" s="217" t="s">
        <v>50</v>
      </c>
      <c r="AE118" s="331"/>
      <c r="AF118" s="331"/>
      <c r="AG118" s="331"/>
      <c r="AH118" s="218" t="s">
        <v>51</v>
      </c>
      <c r="AI118" s="329">
        <f t="shared" si="18"/>
        <v>0</v>
      </c>
      <c r="AJ118" s="329"/>
      <c r="AK118" s="330"/>
    </row>
    <row r="119" spans="2:37" ht="28.5" customHeight="1" thickBot="1" x14ac:dyDescent="0.6">
      <c r="B119" s="405"/>
      <c r="C119" s="406"/>
      <c r="D119" s="406"/>
      <c r="E119" s="407"/>
      <c r="F119" s="327"/>
      <c r="G119" s="328"/>
      <c r="H119" s="254" t="s">
        <v>57</v>
      </c>
      <c r="I119" s="22"/>
      <c r="J119" s="22"/>
      <c r="K119" s="23"/>
      <c r="L119" s="23"/>
      <c r="M119" s="23"/>
      <c r="N119" s="23"/>
      <c r="O119" s="23"/>
      <c r="P119" s="23"/>
      <c r="Q119" s="23"/>
      <c r="R119" s="23"/>
      <c r="S119" s="24"/>
      <c r="T119" s="24"/>
      <c r="U119" s="221"/>
      <c r="V119" s="270"/>
      <c r="W119" s="329">
        <f t="shared" si="14"/>
        <v>0</v>
      </c>
      <c r="X119" s="329"/>
      <c r="Y119" s="330"/>
      <c r="Z119" s="286" t="s">
        <v>49</v>
      </c>
      <c r="AA119" s="329">
        <f t="shared" si="15"/>
        <v>0</v>
      </c>
      <c r="AB119" s="329"/>
      <c r="AC119" s="329"/>
      <c r="AD119" s="217" t="s">
        <v>50</v>
      </c>
      <c r="AE119" s="331"/>
      <c r="AF119" s="331"/>
      <c r="AG119" s="331"/>
      <c r="AH119" s="218" t="s">
        <v>51</v>
      </c>
      <c r="AI119" s="329">
        <f t="shared" si="18"/>
        <v>0</v>
      </c>
      <c r="AJ119" s="329"/>
      <c r="AK119" s="330"/>
    </row>
    <row r="120" spans="2:37" ht="28.5" customHeight="1" thickBot="1" x14ac:dyDescent="0.6">
      <c r="B120" s="405"/>
      <c r="C120" s="406"/>
      <c r="D120" s="406"/>
      <c r="E120" s="407"/>
      <c r="F120" s="327"/>
      <c r="G120" s="328"/>
      <c r="H120" s="254" t="s">
        <v>93</v>
      </c>
      <c r="I120" s="22"/>
      <c r="J120" s="22"/>
      <c r="K120" s="23"/>
      <c r="L120" s="23"/>
      <c r="M120" s="23"/>
      <c r="N120" s="23"/>
      <c r="O120" s="23"/>
      <c r="P120" s="23"/>
      <c r="Q120" s="23"/>
      <c r="R120" s="23"/>
      <c r="S120" s="24"/>
      <c r="T120" s="24"/>
      <c r="U120" s="221"/>
      <c r="V120" s="270"/>
      <c r="W120" s="329">
        <f t="shared" si="14"/>
        <v>0</v>
      </c>
      <c r="X120" s="329"/>
      <c r="Y120" s="330"/>
      <c r="Z120" s="286" t="s">
        <v>49</v>
      </c>
      <c r="AA120" s="329">
        <f t="shared" si="15"/>
        <v>0</v>
      </c>
      <c r="AB120" s="329"/>
      <c r="AC120" s="329"/>
      <c r="AD120" s="217" t="s">
        <v>50</v>
      </c>
      <c r="AE120" s="331"/>
      <c r="AF120" s="331"/>
      <c r="AG120" s="331"/>
      <c r="AH120" s="218" t="s">
        <v>51</v>
      </c>
      <c r="AI120" s="329">
        <f t="shared" si="18"/>
        <v>0</v>
      </c>
      <c r="AJ120" s="329"/>
      <c r="AK120" s="330"/>
    </row>
    <row r="121" spans="2:37" ht="28.5" customHeight="1" thickBot="1" x14ac:dyDescent="0.6">
      <c r="B121" s="405"/>
      <c r="C121" s="406"/>
      <c r="D121" s="406"/>
      <c r="E121" s="407"/>
      <c r="F121" s="327"/>
      <c r="G121" s="328"/>
      <c r="H121" s="254" t="s">
        <v>81</v>
      </c>
      <c r="I121" s="22"/>
      <c r="J121" s="22"/>
      <c r="K121" s="23"/>
      <c r="L121" s="23"/>
      <c r="M121" s="23"/>
      <c r="N121" s="23"/>
      <c r="O121" s="23"/>
      <c r="P121" s="23"/>
      <c r="Q121" s="23"/>
      <c r="R121" s="23"/>
      <c r="S121" s="24"/>
      <c r="T121" s="24"/>
      <c r="U121" s="221"/>
      <c r="V121" s="270"/>
      <c r="W121" s="329">
        <f t="shared" si="14"/>
        <v>0</v>
      </c>
      <c r="X121" s="329"/>
      <c r="Y121" s="330"/>
      <c r="Z121" s="286" t="s">
        <v>49</v>
      </c>
      <c r="AA121" s="329">
        <f t="shared" si="15"/>
        <v>0</v>
      </c>
      <c r="AB121" s="329"/>
      <c r="AC121" s="329"/>
      <c r="AD121" s="217" t="s">
        <v>50</v>
      </c>
      <c r="AE121" s="331"/>
      <c r="AF121" s="331"/>
      <c r="AG121" s="331"/>
      <c r="AH121" s="218" t="s">
        <v>51</v>
      </c>
      <c r="AI121" s="329">
        <f>W121+AA121+IF(AE121="-",0,AE121)</f>
        <v>0</v>
      </c>
      <c r="AJ121" s="329"/>
      <c r="AK121" s="330"/>
    </row>
    <row r="122" spans="2:37" ht="28.5" customHeight="1" thickBot="1" x14ac:dyDescent="0.6">
      <c r="B122" s="405"/>
      <c r="C122" s="406"/>
      <c r="D122" s="406"/>
      <c r="E122" s="407"/>
      <c r="F122" s="327"/>
      <c r="G122" s="328"/>
      <c r="H122" s="256" t="s">
        <v>82</v>
      </c>
      <c r="I122" s="30"/>
      <c r="J122" s="30"/>
      <c r="K122" s="31"/>
      <c r="L122" s="31"/>
      <c r="M122" s="31"/>
      <c r="N122" s="31"/>
      <c r="O122" s="31"/>
      <c r="P122" s="31"/>
      <c r="Q122" s="31"/>
      <c r="R122" s="31"/>
      <c r="S122" s="32"/>
      <c r="T122" s="32"/>
      <c r="U122" s="251"/>
      <c r="V122" s="270"/>
      <c r="W122" s="329">
        <f t="shared" si="14"/>
        <v>0</v>
      </c>
      <c r="X122" s="329"/>
      <c r="Y122" s="330"/>
      <c r="Z122" s="286" t="s">
        <v>49</v>
      </c>
      <c r="AA122" s="329">
        <f t="shared" si="15"/>
        <v>0</v>
      </c>
      <c r="AB122" s="329"/>
      <c r="AC122" s="329"/>
      <c r="AD122" s="217" t="s">
        <v>50</v>
      </c>
      <c r="AE122" s="331"/>
      <c r="AF122" s="331"/>
      <c r="AG122" s="331"/>
      <c r="AH122" s="218" t="s">
        <v>51</v>
      </c>
      <c r="AI122" s="329">
        <f>W122+AA122+IF(AE122="-",0,AE122)</f>
        <v>0</v>
      </c>
      <c r="AJ122" s="329"/>
      <c r="AK122" s="330"/>
    </row>
    <row r="123" spans="2:37" ht="28.5" customHeight="1" thickBot="1" x14ac:dyDescent="0.6">
      <c r="B123" s="405"/>
      <c r="C123" s="406"/>
      <c r="D123" s="406"/>
      <c r="E123" s="407"/>
      <c r="F123" s="327"/>
      <c r="G123" s="328"/>
      <c r="H123" s="254" t="s">
        <v>59</v>
      </c>
      <c r="I123" s="22"/>
      <c r="J123" s="22"/>
      <c r="K123" s="23"/>
      <c r="L123" s="23"/>
      <c r="M123" s="23"/>
      <c r="N123" s="23"/>
      <c r="O123" s="23"/>
      <c r="P123" s="23"/>
      <c r="Q123" s="23"/>
      <c r="R123" s="23"/>
      <c r="S123" s="24"/>
      <c r="T123" s="24"/>
      <c r="U123" s="221"/>
      <c r="V123" s="270"/>
      <c r="W123" s="329">
        <f t="shared" si="14"/>
        <v>0</v>
      </c>
      <c r="X123" s="329"/>
      <c r="Y123" s="330"/>
      <c r="Z123" s="286" t="s">
        <v>49</v>
      </c>
      <c r="AA123" s="329">
        <f t="shared" si="15"/>
        <v>0</v>
      </c>
      <c r="AB123" s="329"/>
      <c r="AC123" s="329"/>
      <c r="AD123" s="217" t="s">
        <v>50</v>
      </c>
      <c r="AE123" s="331"/>
      <c r="AF123" s="331"/>
      <c r="AG123" s="331"/>
      <c r="AH123" s="218" t="s">
        <v>51</v>
      </c>
      <c r="AI123" s="329">
        <f t="shared" si="18"/>
        <v>0</v>
      </c>
      <c r="AJ123" s="329"/>
      <c r="AK123" s="330"/>
    </row>
    <row r="124" spans="2:37" ht="28.5" customHeight="1" thickBot="1" x14ac:dyDescent="0.6">
      <c r="B124" s="405"/>
      <c r="C124" s="406"/>
      <c r="D124" s="406"/>
      <c r="E124" s="407"/>
      <c r="F124" s="327"/>
      <c r="G124" s="328"/>
      <c r="H124" s="254" t="s">
        <v>60</v>
      </c>
      <c r="I124" s="22"/>
      <c r="J124" s="22"/>
      <c r="K124" s="23"/>
      <c r="L124" s="23"/>
      <c r="M124" s="23"/>
      <c r="N124" s="23"/>
      <c r="O124" s="23"/>
      <c r="P124" s="23"/>
      <c r="Q124" s="23"/>
      <c r="R124" s="23"/>
      <c r="S124" s="24"/>
      <c r="T124" s="24"/>
      <c r="U124" s="221"/>
      <c r="V124" s="270"/>
      <c r="W124" s="329">
        <f t="shared" si="14"/>
        <v>0</v>
      </c>
      <c r="X124" s="329"/>
      <c r="Y124" s="330"/>
      <c r="Z124" s="286" t="s">
        <v>49</v>
      </c>
      <c r="AA124" s="329">
        <f t="shared" si="15"/>
        <v>0</v>
      </c>
      <c r="AB124" s="329"/>
      <c r="AC124" s="329"/>
      <c r="AD124" s="217" t="s">
        <v>50</v>
      </c>
      <c r="AE124" s="331"/>
      <c r="AF124" s="331"/>
      <c r="AG124" s="331"/>
      <c r="AH124" s="218" t="s">
        <v>51</v>
      </c>
      <c r="AI124" s="329">
        <f t="shared" si="18"/>
        <v>0</v>
      </c>
      <c r="AJ124" s="329"/>
      <c r="AK124" s="330"/>
    </row>
    <row r="125" spans="2:37" ht="28.5" customHeight="1" thickBot="1" x14ac:dyDescent="0.6">
      <c r="B125" s="405"/>
      <c r="C125" s="406"/>
      <c r="D125" s="406"/>
      <c r="E125" s="407"/>
      <c r="F125" s="327"/>
      <c r="G125" s="328"/>
      <c r="H125" s="256" t="s">
        <v>61</v>
      </c>
      <c r="I125" s="30"/>
      <c r="J125" s="30"/>
      <c r="K125" s="31"/>
      <c r="L125" s="31"/>
      <c r="M125" s="31"/>
      <c r="N125" s="23"/>
      <c r="O125" s="22"/>
      <c r="P125" s="61"/>
      <c r="Q125" s="61"/>
      <c r="R125" s="61"/>
      <c r="S125" s="22"/>
      <c r="T125" s="22"/>
      <c r="U125" s="252"/>
      <c r="V125" s="270"/>
      <c r="W125" s="329">
        <f t="shared" si="14"/>
        <v>0</v>
      </c>
      <c r="X125" s="329"/>
      <c r="Y125" s="330"/>
      <c r="Z125" s="286" t="s">
        <v>49</v>
      </c>
      <c r="AA125" s="329">
        <f t="shared" si="15"/>
        <v>0</v>
      </c>
      <c r="AB125" s="329"/>
      <c r="AC125" s="329"/>
      <c r="AD125" s="217"/>
      <c r="AE125" s="331"/>
      <c r="AF125" s="331"/>
      <c r="AG125" s="331"/>
      <c r="AH125" s="218"/>
      <c r="AI125" s="323" t="s">
        <v>54</v>
      </c>
      <c r="AJ125" s="323"/>
      <c r="AK125" s="324"/>
    </row>
    <row r="126" spans="2:37" ht="28.5" customHeight="1" thickBot="1" x14ac:dyDescent="0.6">
      <c r="B126" s="405"/>
      <c r="C126" s="406"/>
      <c r="D126" s="406"/>
      <c r="E126" s="407"/>
      <c r="F126" s="327"/>
      <c r="G126" s="328"/>
      <c r="H126" s="391" t="s">
        <v>96</v>
      </c>
      <c r="I126" s="392"/>
      <c r="J126" s="392"/>
      <c r="K126" s="392"/>
      <c r="L126" s="392"/>
      <c r="M126" s="392"/>
      <c r="N126" s="392"/>
      <c r="O126" s="392"/>
      <c r="P126" s="392"/>
      <c r="Q126" s="392"/>
      <c r="R126" s="392"/>
      <c r="S126" s="392"/>
      <c r="T126" s="392"/>
      <c r="U126" s="393"/>
      <c r="V126" s="270"/>
      <c r="W126" s="329">
        <f t="shared" si="14"/>
        <v>0</v>
      </c>
      <c r="X126" s="329"/>
      <c r="Y126" s="330"/>
      <c r="Z126" s="286" t="s">
        <v>49</v>
      </c>
      <c r="AA126" s="329">
        <f t="shared" si="15"/>
        <v>0</v>
      </c>
      <c r="AB126" s="329"/>
      <c r="AC126" s="329"/>
      <c r="AD126" s="217" t="s">
        <v>50</v>
      </c>
      <c r="AE126" s="331"/>
      <c r="AF126" s="331"/>
      <c r="AG126" s="331"/>
      <c r="AH126" s="218" t="s">
        <v>51</v>
      </c>
      <c r="AI126" s="329">
        <f>W126+AA126+IF(AE126="-",0,AE126)</f>
        <v>0</v>
      </c>
      <c r="AJ126" s="329"/>
      <c r="AK126" s="330"/>
    </row>
    <row r="127" spans="2:37" ht="39.75" customHeight="1" thickBot="1" x14ac:dyDescent="0.6">
      <c r="B127" s="405"/>
      <c r="C127" s="406"/>
      <c r="D127" s="406"/>
      <c r="E127" s="407"/>
      <c r="F127" s="327"/>
      <c r="G127" s="328"/>
      <c r="H127" s="394" t="s">
        <v>95</v>
      </c>
      <c r="I127" s="395"/>
      <c r="J127" s="395"/>
      <c r="K127" s="395"/>
      <c r="L127" s="395"/>
      <c r="M127" s="395"/>
      <c r="N127" s="395"/>
      <c r="O127" s="395"/>
      <c r="P127" s="395"/>
      <c r="Q127" s="395"/>
      <c r="R127" s="395"/>
      <c r="S127" s="395"/>
      <c r="T127" s="395"/>
      <c r="U127" s="396"/>
      <c r="V127" s="270"/>
      <c r="W127" s="329">
        <f t="shared" si="14"/>
        <v>0</v>
      </c>
      <c r="X127" s="329"/>
      <c r="Y127" s="330"/>
      <c r="Z127" s="286" t="s">
        <v>49</v>
      </c>
      <c r="AA127" s="329">
        <f t="shared" si="15"/>
        <v>0</v>
      </c>
      <c r="AB127" s="329"/>
      <c r="AC127" s="329"/>
      <c r="AD127" s="217" t="s">
        <v>50</v>
      </c>
      <c r="AE127" s="331"/>
      <c r="AF127" s="331"/>
      <c r="AG127" s="331"/>
      <c r="AH127" s="218" t="s">
        <v>51</v>
      </c>
      <c r="AI127" s="329">
        <f t="shared" si="18"/>
        <v>0</v>
      </c>
      <c r="AJ127" s="329"/>
      <c r="AK127" s="330"/>
    </row>
    <row r="128" spans="2:37" ht="28.5" customHeight="1" thickBot="1" x14ac:dyDescent="0.6">
      <c r="B128" s="405"/>
      <c r="C128" s="406"/>
      <c r="D128" s="406"/>
      <c r="E128" s="407"/>
      <c r="F128" s="327"/>
      <c r="G128" s="328"/>
      <c r="H128" s="256" t="s">
        <v>62</v>
      </c>
      <c r="I128" s="30"/>
      <c r="J128" s="30"/>
      <c r="K128" s="31"/>
      <c r="L128" s="31"/>
      <c r="M128" s="31"/>
      <c r="N128" s="31"/>
      <c r="O128" s="31"/>
      <c r="P128" s="31"/>
      <c r="Q128" s="31"/>
      <c r="R128" s="31"/>
      <c r="S128" s="32"/>
      <c r="T128" s="32"/>
      <c r="U128" s="251"/>
      <c r="V128" s="270"/>
      <c r="W128" s="329">
        <f t="shared" si="14"/>
        <v>0</v>
      </c>
      <c r="X128" s="329"/>
      <c r="Y128" s="330"/>
      <c r="Z128" s="286" t="s">
        <v>49</v>
      </c>
      <c r="AA128" s="329">
        <f t="shared" si="15"/>
        <v>0</v>
      </c>
      <c r="AB128" s="329"/>
      <c r="AC128" s="329"/>
      <c r="AD128" s="217" t="s">
        <v>50</v>
      </c>
      <c r="AE128" s="331"/>
      <c r="AF128" s="331"/>
      <c r="AG128" s="331"/>
      <c r="AH128" s="218" t="s">
        <v>51</v>
      </c>
      <c r="AI128" s="329">
        <f t="shared" si="18"/>
        <v>0</v>
      </c>
      <c r="AJ128" s="329"/>
      <c r="AK128" s="330"/>
    </row>
    <row r="129" spans="2:37" ht="28.5" customHeight="1" thickBot="1" x14ac:dyDescent="0.6">
      <c r="B129" s="405"/>
      <c r="C129" s="406"/>
      <c r="D129" s="406"/>
      <c r="E129" s="407"/>
      <c r="F129" s="327"/>
      <c r="G129" s="328"/>
      <c r="H129" s="256" t="s">
        <v>332</v>
      </c>
      <c r="I129" s="30"/>
      <c r="J129" s="30"/>
      <c r="K129" s="253"/>
      <c r="L129" s="253"/>
      <c r="M129" s="253"/>
      <c r="N129" s="253"/>
      <c r="O129" s="253"/>
      <c r="P129" s="253"/>
      <c r="Q129" s="253"/>
      <c r="R129" s="253"/>
      <c r="S129" s="32"/>
      <c r="T129" s="32"/>
      <c r="U129" s="251"/>
      <c r="V129" s="270"/>
      <c r="W129" s="329">
        <f t="shared" si="14"/>
        <v>0</v>
      </c>
      <c r="X129" s="329"/>
      <c r="Y129" s="330"/>
      <c r="Z129" s="286" t="s">
        <v>49</v>
      </c>
      <c r="AA129" s="329">
        <f t="shared" si="15"/>
        <v>0</v>
      </c>
      <c r="AB129" s="329"/>
      <c r="AC129" s="329"/>
      <c r="AD129" s="217" t="s">
        <v>50</v>
      </c>
      <c r="AE129" s="323" t="s">
        <v>54</v>
      </c>
      <c r="AF129" s="323"/>
      <c r="AG129" s="323"/>
      <c r="AH129" s="218" t="s">
        <v>51</v>
      </c>
      <c r="AI129" s="329">
        <f t="shared" ref="AI129" si="19">W129+AA129+IF(AE129="-",0,AE129)</f>
        <v>0</v>
      </c>
      <c r="AJ129" s="329"/>
      <c r="AK129" s="330"/>
    </row>
    <row r="130" spans="2:37" ht="28.5" customHeight="1" thickBot="1" x14ac:dyDescent="0.6">
      <c r="B130" s="405"/>
      <c r="C130" s="406"/>
      <c r="D130" s="406"/>
      <c r="E130" s="407"/>
      <c r="F130" s="327"/>
      <c r="G130" s="328"/>
      <c r="H130" s="254" t="s">
        <v>65</v>
      </c>
      <c r="I130" s="22"/>
      <c r="J130" s="22"/>
      <c r="K130" s="23"/>
      <c r="L130" s="23"/>
      <c r="M130" s="23"/>
      <c r="N130" s="23"/>
      <c r="O130" s="23"/>
      <c r="P130" s="23"/>
      <c r="Q130" s="23"/>
      <c r="R130" s="23"/>
      <c r="S130" s="24"/>
      <c r="T130" s="24"/>
      <c r="U130" s="221"/>
      <c r="V130" s="270"/>
      <c r="W130" s="329">
        <f t="shared" si="14"/>
        <v>0</v>
      </c>
      <c r="X130" s="329"/>
      <c r="Y130" s="330"/>
      <c r="Z130" s="286" t="s">
        <v>49</v>
      </c>
      <c r="AA130" s="329">
        <f t="shared" si="15"/>
        <v>0</v>
      </c>
      <c r="AB130" s="329"/>
      <c r="AC130" s="329"/>
      <c r="AD130" s="217" t="s">
        <v>50</v>
      </c>
      <c r="AE130" s="331"/>
      <c r="AF130" s="331"/>
      <c r="AG130" s="331"/>
      <c r="AH130" s="218" t="s">
        <v>51</v>
      </c>
      <c r="AI130" s="329">
        <f>W130+AA130+IF(AE130="-",0,AE130)</f>
        <v>0</v>
      </c>
      <c r="AJ130" s="329"/>
      <c r="AK130" s="330"/>
    </row>
    <row r="131" spans="2:37" ht="28.5" customHeight="1" thickBot="1" x14ac:dyDescent="0.6">
      <c r="B131" s="405"/>
      <c r="C131" s="406"/>
      <c r="D131" s="406"/>
      <c r="E131" s="407"/>
      <c r="F131" s="327"/>
      <c r="G131" s="328"/>
      <c r="H131" s="254" t="s">
        <v>66</v>
      </c>
      <c r="I131" s="30"/>
      <c r="J131" s="30"/>
      <c r="K131" s="31"/>
      <c r="L131" s="31"/>
      <c r="M131" s="31"/>
      <c r="N131" s="31"/>
      <c r="O131" s="31"/>
      <c r="P131" s="31"/>
      <c r="Q131" s="31"/>
      <c r="R131" s="31"/>
      <c r="S131" s="32"/>
      <c r="T131" s="32"/>
      <c r="U131" s="251"/>
      <c r="V131" s="270"/>
      <c r="W131" s="329">
        <f t="shared" si="14"/>
        <v>0</v>
      </c>
      <c r="X131" s="329"/>
      <c r="Y131" s="330"/>
      <c r="Z131" s="286" t="s">
        <v>49</v>
      </c>
      <c r="AA131" s="329">
        <f t="shared" si="15"/>
        <v>0</v>
      </c>
      <c r="AB131" s="329"/>
      <c r="AC131" s="329"/>
      <c r="AD131" s="217" t="s">
        <v>50</v>
      </c>
      <c r="AE131" s="331"/>
      <c r="AF131" s="331"/>
      <c r="AG131" s="331"/>
      <c r="AH131" s="218" t="s">
        <v>51</v>
      </c>
      <c r="AI131" s="329">
        <f>W131+AA131+IF(AE131="-",0,AE131)</f>
        <v>0</v>
      </c>
      <c r="AJ131" s="329"/>
      <c r="AK131" s="330"/>
    </row>
    <row r="132" spans="2:37" ht="28.5" customHeight="1" thickBot="1" x14ac:dyDescent="0.6">
      <c r="B132" s="405"/>
      <c r="C132" s="406"/>
      <c r="D132" s="406"/>
      <c r="E132" s="407"/>
      <c r="F132" s="327"/>
      <c r="G132" s="328"/>
      <c r="H132" s="254" t="s">
        <v>67</v>
      </c>
      <c r="I132" s="22"/>
      <c r="J132" s="22"/>
      <c r="K132" s="23"/>
      <c r="L132" s="23"/>
      <c r="M132" s="23"/>
      <c r="N132" s="23"/>
      <c r="O132" s="23"/>
      <c r="P132" s="23"/>
      <c r="Q132" s="23"/>
      <c r="R132" s="23"/>
      <c r="S132" s="24"/>
      <c r="T132" s="24"/>
      <c r="U132" s="221"/>
      <c r="V132" s="270"/>
      <c r="W132" s="329">
        <f t="shared" si="14"/>
        <v>0</v>
      </c>
      <c r="X132" s="329"/>
      <c r="Y132" s="330"/>
      <c r="Z132" s="286" t="s">
        <v>49</v>
      </c>
      <c r="AA132" s="329">
        <f t="shared" si="15"/>
        <v>0</v>
      </c>
      <c r="AB132" s="329"/>
      <c r="AC132" s="329"/>
      <c r="AD132" s="217" t="s">
        <v>50</v>
      </c>
      <c r="AE132" s="331"/>
      <c r="AF132" s="331"/>
      <c r="AG132" s="331"/>
      <c r="AH132" s="218" t="s">
        <v>51</v>
      </c>
      <c r="AI132" s="329">
        <f>W132+AA132+IF(AE132="-",0,AE132)</f>
        <v>0</v>
      </c>
      <c r="AJ132" s="329"/>
      <c r="AK132" s="330"/>
    </row>
    <row r="133" spans="2:37" ht="28.5" customHeight="1" thickBot="1" x14ac:dyDescent="0.6">
      <c r="B133" s="405"/>
      <c r="C133" s="406"/>
      <c r="D133" s="406"/>
      <c r="E133" s="407"/>
      <c r="F133" s="327"/>
      <c r="G133" s="328"/>
      <c r="H133" s="254" t="s">
        <v>68</v>
      </c>
      <c r="I133" s="30"/>
      <c r="J133" s="30"/>
      <c r="K133" s="31"/>
      <c r="L133" s="31"/>
      <c r="M133" s="31"/>
      <c r="N133" s="31"/>
      <c r="O133" s="31"/>
      <c r="P133" s="31"/>
      <c r="Q133" s="31"/>
      <c r="R133" s="31"/>
      <c r="S133" s="32"/>
      <c r="T133" s="32"/>
      <c r="U133" s="251"/>
      <c r="V133" s="270"/>
      <c r="W133" s="329">
        <f t="shared" si="14"/>
        <v>0</v>
      </c>
      <c r="X133" s="329"/>
      <c r="Y133" s="330"/>
      <c r="Z133" s="286" t="s">
        <v>49</v>
      </c>
      <c r="AA133" s="329">
        <f t="shared" si="15"/>
        <v>0</v>
      </c>
      <c r="AB133" s="329"/>
      <c r="AC133" s="329"/>
      <c r="AD133" s="217" t="s">
        <v>50</v>
      </c>
      <c r="AE133" s="331"/>
      <c r="AF133" s="331"/>
      <c r="AG133" s="331"/>
      <c r="AH133" s="218" t="s">
        <v>51</v>
      </c>
      <c r="AI133" s="329">
        <f>W133+AA133+IF(AE133="-",0,AE133)</f>
        <v>0</v>
      </c>
      <c r="AJ133" s="329"/>
      <c r="AK133" s="330"/>
    </row>
    <row r="134" spans="2:37" ht="28.5" customHeight="1" thickBot="1" x14ac:dyDescent="0.6">
      <c r="B134" s="405"/>
      <c r="C134" s="406"/>
      <c r="D134" s="406"/>
      <c r="E134" s="407"/>
      <c r="F134" s="327"/>
      <c r="G134" s="328"/>
      <c r="H134" s="254" t="s">
        <v>69</v>
      </c>
      <c r="I134" s="22"/>
      <c r="J134" s="22"/>
      <c r="K134" s="23"/>
      <c r="L134" s="23"/>
      <c r="M134" s="23"/>
      <c r="N134" s="23"/>
      <c r="O134" s="23"/>
      <c r="P134" s="23"/>
      <c r="Q134" s="23"/>
      <c r="R134" s="23"/>
      <c r="S134" s="24"/>
      <c r="T134" s="24"/>
      <c r="U134" s="221"/>
      <c r="V134" s="270"/>
      <c r="W134" s="329">
        <f t="shared" si="14"/>
        <v>0</v>
      </c>
      <c r="X134" s="329"/>
      <c r="Y134" s="330"/>
      <c r="Z134" s="286" t="s">
        <v>49</v>
      </c>
      <c r="AA134" s="329">
        <f t="shared" si="15"/>
        <v>0</v>
      </c>
      <c r="AB134" s="329"/>
      <c r="AC134" s="329"/>
      <c r="AD134" s="217" t="s">
        <v>50</v>
      </c>
      <c r="AE134" s="331"/>
      <c r="AF134" s="331"/>
      <c r="AG134" s="331"/>
      <c r="AH134" s="218" t="s">
        <v>51</v>
      </c>
      <c r="AI134" s="329">
        <f t="shared" ref="AI134:AI135" si="20">W134+AA134+IF(AE134="-",0,AE134)</f>
        <v>0</v>
      </c>
      <c r="AJ134" s="329"/>
      <c r="AK134" s="330"/>
    </row>
    <row r="135" spans="2:37" ht="28.5" customHeight="1" thickBot="1" x14ac:dyDescent="0.6">
      <c r="B135" s="408"/>
      <c r="C135" s="409"/>
      <c r="D135" s="409"/>
      <c r="E135" s="410"/>
      <c r="F135" s="412"/>
      <c r="G135" s="413"/>
      <c r="H135" s="255" t="s">
        <v>70</v>
      </c>
      <c r="I135" s="44"/>
      <c r="J135" s="44"/>
      <c r="K135" s="46"/>
      <c r="L135" s="46"/>
      <c r="M135" s="46"/>
      <c r="N135" s="46"/>
      <c r="O135" s="46"/>
      <c r="P135" s="46"/>
      <c r="Q135" s="46"/>
      <c r="R135" s="46"/>
      <c r="S135" s="45"/>
      <c r="T135" s="45"/>
      <c r="U135" s="222"/>
      <c r="V135" s="270"/>
      <c r="W135" s="329">
        <f t="shared" si="14"/>
        <v>0</v>
      </c>
      <c r="X135" s="329"/>
      <c r="Y135" s="330"/>
      <c r="Z135" s="286" t="s">
        <v>49</v>
      </c>
      <c r="AA135" s="329">
        <f t="shared" si="15"/>
        <v>0</v>
      </c>
      <c r="AB135" s="329"/>
      <c r="AC135" s="329"/>
      <c r="AD135" s="217" t="s">
        <v>50</v>
      </c>
      <c r="AE135" s="323" t="s">
        <v>54</v>
      </c>
      <c r="AF135" s="323"/>
      <c r="AG135" s="323"/>
      <c r="AH135" s="218" t="s">
        <v>51</v>
      </c>
      <c r="AI135" s="329">
        <f t="shared" si="20"/>
        <v>0</v>
      </c>
      <c r="AJ135" s="329"/>
      <c r="AK135" s="330"/>
    </row>
    <row r="136" spans="2:37" customFormat="1" ht="9.65" customHeight="1" x14ac:dyDescent="0.45"/>
    <row r="137" spans="2:37" customFormat="1" ht="9.65" customHeight="1" thickBot="1" x14ac:dyDescent="0.6"/>
    <row r="138" spans="2:37" ht="28.5" customHeight="1" thickBot="1" x14ac:dyDescent="0.6">
      <c r="B138" s="360" t="s">
        <v>87</v>
      </c>
      <c r="C138" s="403"/>
      <c r="D138" s="403"/>
      <c r="E138" s="404"/>
      <c r="F138" s="325" t="s">
        <v>97</v>
      </c>
      <c r="G138" s="326"/>
      <c r="H138" s="242" t="s">
        <v>323</v>
      </c>
      <c r="I138" s="19"/>
      <c r="J138" s="19"/>
      <c r="K138" s="20"/>
      <c r="L138" s="20"/>
      <c r="M138" s="20"/>
      <c r="N138" s="20"/>
      <c r="O138" s="20"/>
      <c r="P138" s="20"/>
      <c r="Q138" s="20"/>
      <c r="R138" s="20"/>
      <c r="S138" s="21"/>
      <c r="T138" s="21"/>
      <c r="U138" s="223"/>
      <c r="V138" s="270"/>
      <c r="W138" s="329">
        <f t="shared" ref="W138:W147" si="21">$F$17</f>
        <v>0</v>
      </c>
      <c r="X138" s="329"/>
      <c r="Y138" s="330"/>
      <c r="Z138" s="286" t="s">
        <v>49</v>
      </c>
      <c r="AA138" s="329">
        <f>IF($C$51="否",$F$51-2,$F$51)</f>
        <v>0</v>
      </c>
      <c r="AB138" s="329"/>
      <c r="AC138" s="329"/>
      <c r="AD138" s="217" t="s">
        <v>50</v>
      </c>
      <c r="AE138" s="331"/>
      <c r="AF138" s="331"/>
      <c r="AG138" s="331"/>
      <c r="AH138" s="218" t="s">
        <v>51</v>
      </c>
      <c r="AI138" s="329">
        <f>W138+AA138+IF(AE138="-",0,AE138)</f>
        <v>0</v>
      </c>
      <c r="AJ138" s="329"/>
      <c r="AK138" s="330"/>
    </row>
    <row r="139" spans="2:37" ht="28.5" customHeight="1" thickBot="1" x14ac:dyDescent="0.6">
      <c r="B139" s="405"/>
      <c r="C139" s="406"/>
      <c r="D139" s="406"/>
      <c r="E139" s="407"/>
      <c r="F139" s="325"/>
      <c r="G139" s="326"/>
      <c r="H139" s="254" t="s">
        <v>324</v>
      </c>
      <c r="I139" s="27"/>
      <c r="J139" s="27"/>
      <c r="K139" s="28"/>
      <c r="L139" s="28"/>
      <c r="M139" s="28"/>
      <c r="N139" s="28"/>
      <c r="O139" s="28"/>
      <c r="P139" s="28"/>
      <c r="Q139" s="28"/>
      <c r="R139" s="28"/>
      <c r="S139" s="29"/>
      <c r="T139" s="29"/>
      <c r="U139" s="220"/>
      <c r="V139" s="270"/>
      <c r="W139" s="329">
        <f t="shared" si="21"/>
        <v>0</v>
      </c>
      <c r="X139" s="329"/>
      <c r="Y139" s="330"/>
      <c r="Z139" s="286" t="s">
        <v>49</v>
      </c>
      <c r="AA139" s="329">
        <f t="shared" ref="AA139:AA147" si="22">IF($C$51="否",$F$51-2,$F$51)</f>
        <v>0</v>
      </c>
      <c r="AB139" s="329"/>
      <c r="AC139" s="329"/>
      <c r="AD139" s="217" t="s">
        <v>50</v>
      </c>
      <c r="AE139" s="331"/>
      <c r="AF139" s="331"/>
      <c r="AG139" s="331"/>
      <c r="AH139" s="218" t="s">
        <v>51</v>
      </c>
      <c r="AI139" s="329">
        <f t="shared" ref="AI139:AI147" si="23">W139+AA139+IF(AE139="-",0,AE139)</f>
        <v>0</v>
      </c>
      <c r="AJ139" s="329"/>
      <c r="AK139" s="330"/>
    </row>
    <row r="140" spans="2:37" ht="28.5" customHeight="1" thickBot="1" x14ac:dyDescent="0.6">
      <c r="B140" s="405"/>
      <c r="C140" s="406"/>
      <c r="D140" s="406"/>
      <c r="E140" s="407"/>
      <c r="F140" s="327"/>
      <c r="G140" s="328"/>
      <c r="H140" s="254" t="s">
        <v>325</v>
      </c>
      <c r="I140" s="27"/>
      <c r="J140" s="27"/>
      <c r="K140" s="28"/>
      <c r="L140" s="28"/>
      <c r="M140" s="28"/>
      <c r="N140" s="28"/>
      <c r="O140" s="28"/>
      <c r="P140" s="28"/>
      <c r="Q140" s="28"/>
      <c r="R140" s="28"/>
      <c r="S140" s="29"/>
      <c r="T140" s="29"/>
      <c r="U140" s="220"/>
      <c r="V140" s="270"/>
      <c r="W140" s="329">
        <f t="shared" si="21"/>
        <v>0</v>
      </c>
      <c r="X140" s="329"/>
      <c r="Y140" s="330"/>
      <c r="Z140" s="286" t="s">
        <v>49</v>
      </c>
      <c r="AA140" s="329">
        <f t="shared" si="22"/>
        <v>0</v>
      </c>
      <c r="AB140" s="329"/>
      <c r="AC140" s="329"/>
      <c r="AD140" s="217" t="s">
        <v>50</v>
      </c>
      <c r="AE140" s="331"/>
      <c r="AF140" s="331"/>
      <c r="AG140" s="331"/>
      <c r="AH140" s="218" t="s">
        <v>51</v>
      </c>
      <c r="AI140" s="329">
        <f t="shared" si="23"/>
        <v>0</v>
      </c>
      <c r="AJ140" s="329"/>
      <c r="AK140" s="330"/>
    </row>
    <row r="141" spans="2:37" ht="28.5" customHeight="1" thickBot="1" x14ac:dyDescent="0.6">
      <c r="B141" s="405"/>
      <c r="C141" s="406"/>
      <c r="D141" s="406"/>
      <c r="E141" s="407"/>
      <c r="F141" s="327"/>
      <c r="G141" s="328"/>
      <c r="H141" s="254" t="s">
        <v>326</v>
      </c>
      <c r="I141" s="22"/>
      <c r="J141" s="22"/>
      <c r="K141" s="23"/>
      <c r="L141" s="23"/>
      <c r="M141" s="23"/>
      <c r="N141" s="23"/>
      <c r="O141" s="23"/>
      <c r="P141" s="23"/>
      <c r="Q141" s="23"/>
      <c r="R141" s="23"/>
      <c r="S141" s="24"/>
      <c r="T141" s="24"/>
      <c r="U141" s="221"/>
      <c r="V141" s="270"/>
      <c r="W141" s="329">
        <f t="shared" si="21"/>
        <v>0</v>
      </c>
      <c r="X141" s="329"/>
      <c r="Y141" s="330"/>
      <c r="Z141" s="286" t="s">
        <v>49</v>
      </c>
      <c r="AA141" s="329">
        <f t="shared" si="22"/>
        <v>0</v>
      </c>
      <c r="AB141" s="329"/>
      <c r="AC141" s="329"/>
      <c r="AD141" s="217" t="s">
        <v>50</v>
      </c>
      <c r="AE141" s="331"/>
      <c r="AF141" s="331"/>
      <c r="AG141" s="331"/>
      <c r="AH141" s="218" t="s">
        <v>51</v>
      </c>
      <c r="AI141" s="329">
        <f t="shared" si="23"/>
        <v>0</v>
      </c>
      <c r="AJ141" s="329"/>
      <c r="AK141" s="330"/>
    </row>
    <row r="142" spans="2:37" ht="28.5" customHeight="1" thickBot="1" x14ac:dyDescent="0.6">
      <c r="B142" s="405"/>
      <c r="C142" s="406"/>
      <c r="D142" s="406"/>
      <c r="E142" s="407"/>
      <c r="F142" s="327"/>
      <c r="G142" s="328"/>
      <c r="H142" s="308" t="s">
        <v>330</v>
      </c>
      <c r="K142" s="270"/>
      <c r="L142" s="270"/>
      <c r="M142" s="270"/>
      <c r="N142" s="270"/>
      <c r="O142" s="270"/>
      <c r="P142" s="270"/>
      <c r="Q142" s="270"/>
      <c r="R142" s="270"/>
      <c r="S142" s="96"/>
      <c r="T142" s="96"/>
      <c r="U142" s="268"/>
      <c r="V142" s="270"/>
      <c r="W142" s="329">
        <f t="shared" si="21"/>
        <v>0</v>
      </c>
      <c r="X142" s="329"/>
      <c r="Y142" s="330"/>
      <c r="Z142" s="286" t="s">
        <v>49</v>
      </c>
      <c r="AA142" s="329">
        <f t="shared" si="22"/>
        <v>0</v>
      </c>
      <c r="AB142" s="329"/>
      <c r="AC142" s="329"/>
      <c r="AD142" s="217" t="s">
        <v>50</v>
      </c>
      <c r="AE142" s="331"/>
      <c r="AF142" s="331"/>
      <c r="AG142" s="331"/>
      <c r="AH142" s="218" t="s">
        <v>51</v>
      </c>
      <c r="AI142" s="329">
        <f t="shared" ref="AI142" si="24">W142+AA142+IF(AE142="-",0,AE142)</f>
        <v>0</v>
      </c>
      <c r="AJ142" s="329"/>
      <c r="AK142" s="330"/>
    </row>
    <row r="143" spans="2:37" ht="28.5" customHeight="1" thickBot="1" x14ac:dyDescent="0.6">
      <c r="B143" s="405"/>
      <c r="C143" s="406"/>
      <c r="D143" s="406"/>
      <c r="E143" s="407"/>
      <c r="F143" s="325"/>
      <c r="G143" s="326"/>
      <c r="H143" s="254" t="s">
        <v>98</v>
      </c>
      <c r="I143" s="22"/>
      <c r="J143" s="22"/>
      <c r="K143" s="23"/>
      <c r="L143" s="23"/>
      <c r="M143" s="23"/>
      <c r="N143" s="23"/>
      <c r="O143" s="23"/>
      <c r="P143" s="23"/>
      <c r="Q143" s="23"/>
      <c r="R143" s="23"/>
      <c r="S143" s="24"/>
      <c r="T143" s="24"/>
      <c r="U143" s="221"/>
      <c r="V143" s="270"/>
      <c r="W143" s="329">
        <f t="shared" si="21"/>
        <v>0</v>
      </c>
      <c r="X143" s="329"/>
      <c r="Y143" s="330"/>
      <c r="Z143" s="286" t="s">
        <v>49</v>
      </c>
      <c r="AA143" s="329">
        <f t="shared" si="22"/>
        <v>0</v>
      </c>
      <c r="AB143" s="329"/>
      <c r="AC143" s="329"/>
      <c r="AD143" s="217" t="s">
        <v>50</v>
      </c>
      <c r="AE143" s="331"/>
      <c r="AF143" s="331"/>
      <c r="AG143" s="331"/>
      <c r="AH143" s="218" t="s">
        <v>51</v>
      </c>
      <c r="AI143" s="329">
        <f t="shared" si="23"/>
        <v>0</v>
      </c>
      <c r="AJ143" s="329"/>
      <c r="AK143" s="330"/>
    </row>
    <row r="144" spans="2:37" ht="28.5" customHeight="1" thickBot="1" x14ac:dyDescent="0.6">
      <c r="B144" s="405"/>
      <c r="C144" s="406"/>
      <c r="D144" s="406"/>
      <c r="E144" s="407"/>
      <c r="F144" s="325"/>
      <c r="G144" s="326"/>
      <c r="H144" s="243" t="s">
        <v>99</v>
      </c>
      <c r="I144" s="27"/>
      <c r="J144" s="27"/>
      <c r="K144" s="28"/>
      <c r="L144" s="28"/>
      <c r="M144" s="28"/>
      <c r="N144" s="28"/>
      <c r="O144" s="28"/>
      <c r="P144" s="28"/>
      <c r="Q144" s="28"/>
      <c r="R144" s="28"/>
      <c r="S144" s="29"/>
      <c r="T144" s="29"/>
      <c r="U144" s="220"/>
      <c r="V144" s="270"/>
      <c r="W144" s="329">
        <f t="shared" si="21"/>
        <v>0</v>
      </c>
      <c r="X144" s="329"/>
      <c r="Y144" s="330"/>
      <c r="Z144" s="286" t="s">
        <v>49</v>
      </c>
      <c r="AA144" s="329">
        <f t="shared" si="22"/>
        <v>0</v>
      </c>
      <c r="AB144" s="329"/>
      <c r="AC144" s="329"/>
      <c r="AD144" s="217" t="s">
        <v>50</v>
      </c>
      <c r="AE144" s="331"/>
      <c r="AF144" s="331"/>
      <c r="AG144" s="331"/>
      <c r="AH144" s="218" t="s">
        <v>51</v>
      </c>
      <c r="AI144" s="329">
        <f t="shared" si="23"/>
        <v>0</v>
      </c>
      <c r="AJ144" s="329"/>
      <c r="AK144" s="330"/>
    </row>
    <row r="145" spans="2:37" ht="28.5" customHeight="1" thickBot="1" x14ac:dyDescent="0.6">
      <c r="B145" s="405"/>
      <c r="C145" s="406"/>
      <c r="D145" s="406"/>
      <c r="E145" s="407"/>
      <c r="F145" s="325"/>
      <c r="G145" s="326"/>
      <c r="H145" s="308" t="s">
        <v>81</v>
      </c>
      <c r="K145" s="270"/>
      <c r="L145" s="270"/>
      <c r="M145" s="270"/>
      <c r="N145" s="270"/>
      <c r="O145" s="270"/>
      <c r="P145" s="270"/>
      <c r="Q145" s="270"/>
      <c r="R145" s="270"/>
      <c r="S145" s="96"/>
      <c r="T145" s="96"/>
      <c r="U145" s="268"/>
      <c r="V145" s="270"/>
      <c r="W145" s="329">
        <f t="shared" si="21"/>
        <v>0</v>
      </c>
      <c r="X145" s="329"/>
      <c r="Y145" s="330"/>
      <c r="Z145" s="286" t="s">
        <v>49</v>
      </c>
      <c r="AA145" s="329">
        <f t="shared" si="22"/>
        <v>0</v>
      </c>
      <c r="AB145" s="329"/>
      <c r="AC145" s="329"/>
      <c r="AD145" s="217" t="s">
        <v>50</v>
      </c>
      <c r="AE145" s="331"/>
      <c r="AF145" s="331"/>
      <c r="AG145" s="331"/>
      <c r="AH145" s="218" t="s">
        <v>51</v>
      </c>
      <c r="AI145" s="329">
        <f t="shared" si="23"/>
        <v>0</v>
      </c>
      <c r="AJ145" s="329"/>
      <c r="AK145" s="330"/>
    </row>
    <row r="146" spans="2:37" ht="28.5" customHeight="1" thickBot="1" x14ac:dyDescent="0.6">
      <c r="B146" s="405"/>
      <c r="C146" s="406"/>
      <c r="D146" s="406"/>
      <c r="E146" s="407"/>
      <c r="F146" s="325"/>
      <c r="G146" s="326"/>
      <c r="H146" s="256" t="s">
        <v>82</v>
      </c>
      <c r="I146" s="30"/>
      <c r="J146" s="30"/>
      <c r="K146" s="31"/>
      <c r="L146" s="31"/>
      <c r="M146" s="31"/>
      <c r="N146" s="31"/>
      <c r="O146" s="31"/>
      <c r="P146" s="31"/>
      <c r="Q146" s="31"/>
      <c r="R146" s="31"/>
      <c r="S146" s="32"/>
      <c r="T146" s="32"/>
      <c r="U146" s="251"/>
      <c r="V146" s="270"/>
      <c r="W146" s="329">
        <f t="shared" si="21"/>
        <v>0</v>
      </c>
      <c r="X146" s="329"/>
      <c r="Y146" s="330"/>
      <c r="Z146" s="286" t="s">
        <v>49</v>
      </c>
      <c r="AA146" s="329">
        <f t="shared" si="22"/>
        <v>0</v>
      </c>
      <c r="AB146" s="329"/>
      <c r="AC146" s="329"/>
      <c r="AD146" s="217" t="s">
        <v>50</v>
      </c>
      <c r="AE146" s="331"/>
      <c r="AF146" s="331"/>
      <c r="AG146" s="331"/>
      <c r="AH146" s="218" t="s">
        <v>51</v>
      </c>
      <c r="AI146" s="329">
        <f t="shared" si="23"/>
        <v>0</v>
      </c>
      <c r="AJ146" s="329"/>
      <c r="AK146" s="330"/>
    </row>
    <row r="147" spans="2:37" ht="28.5" customHeight="1" thickBot="1" x14ac:dyDescent="0.6">
      <c r="B147" s="405"/>
      <c r="C147" s="406"/>
      <c r="D147" s="406"/>
      <c r="E147" s="407"/>
      <c r="F147" s="325"/>
      <c r="G147" s="326"/>
      <c r="H147" s="256" t="s">
        <v>101</v>
      </c>
      <c r="I147" s="30"/>
      <c r="J147" s="30"/>
      <c r="K147" s="31"/>
      <c r="L147" s="31"/>
      <c r="M147" s="31"/>
      <c r="N147" s="31"/>
      <c r="O147" s="31"/>
      <c r="P147" s="31"/>
      <c r="Q147" s="31"/>
      <c r="R147" s="31"/>
      <c r="S147" s="32"/>
      <c r="T147" s="32"/>
      <c r="U147" s="251"/>
      <c r="V147" s="270"/>
      <c r="W147" s="329">
        <f t="shared" si="21"/>
        <v>0</v>
      </c>
      <c r="X147" s="329"/>
      <c r="Y147" s="330"/>
      <c r="Z147" s="286" t="s">
        <v>49</v>
      </c>
      <c r="AA147" s="329">
        <f t="shared" si="22"/>
        <v>0</v>
      </c>
      <c r="AB147" s="329"/>
      <c r="AC147" s="329"/>
      <c r="AD147" s="217" t="s">
        <v>50</v>
      </c>
      <c r="AE147" s="331"/>
      <c r="AF147" s="331"/>
      <c r="AG147" s="331"/>
      <c r="AH147" s="218" t="s">
        <v>51</v>
      </c>
      <c r="AI147" s="329">
        <f t="shared" si="23"/>
        <v>0</v>
      </c>
      <c r="AJ147" s="329"/>
      <c r="AK147" s="330"/>
    </row>
    <row r="148" spans="2:37" ht="28.5" customHeight="1" thickBot="1" x14ac:dyDescent="0.6">
      <c r="B148" s="405"/>
      <c r="C148" s="406"/>
      <c r="D148" s="406"/>
      <c r="E148" s="407"/>
      <c r="F148" s="325"/>
      <c r="G148" s="326"/>
      <c r="H148" s="254" t="s">
        <v>69</v>
      </c>
      <c r="I148" s="22"/>
      <c r="J148" s="22"/>
      <c r="K148" s="23"/>
      <c r="L148" s="23"/>
      <c r="M148" s="23"/>
      <c r="N148" s="23"/>
      <c r="O148" s="23"/>
      <c r="P148" s="23"/>
      <c r="Q148" s="23"/>
      <c r="R148" s="23"/>
      <c r="S148" s="24"/>
      <c r="T148" s="24"/>
      <c r="U148" s="221"/>
      <c r="V148" s="270"/>
      <c r="W148" s="329">
        <f t="shared" ref="W148:W169" si="25">$F$17</f>
        <v>0</v>
      </c>
      <c r="X148" s="329"/>
      <c r="Y148" s="330"/>
      <c r="Z148" s="286" t="s">
        <v>49</v>
      </c>
      <c r="AA148" s="329">
        <f t="shared" ref="AA148:AA149" si="26">IF($C$51="否",$F$51-2,$F$51)</f>
        <v>0</v>
      </c>
      <c r="AB148" s="329"/>
      <c r="AC148" s="329"/>
      <c r="AD148" s="217" t="s">
        <v>50</v>
      </c>
      <c r="AE148" s="331"/>
      <c r="AF148" s="331"/>
      <c r="AG148" s="331"/>
      <c r="AH148" s="218" t="s">
        <v>51</v>
      </c>
      <c r="AI148" s="329">
        <f t="shared" ref="AI148:AI149" si="27">W148+AA148+IF(AE148="-",0,AE148)</f>
        <v>0</v>
      </c>
      <c r="AJ148" s="329"/>
      <c r="AK148" s="330"/>
    </row>
    <row r="149" spans="2:37" ht="28.5" customHeight="1" thickBot="1" x14ac:dyDescent="0.6">
      <c r="B149" s="405"/>
      <c r="C149" s="406"/>
      <c r="D149" s="406"/>
      <c r="E149" s="407"/>
      <c r="F149" s="325"/>
      <c r="G149" s="326"/>
      <c r="H149" s="255" t="s">
        <v>70</v>
      </c>
      <c r="I149" s="44"/>
      <c r="J149" s="44"/>
      <c r="K149" s="46"/>
      <c r="L149" s="46"/>
      <c r="M149" s="46"/>
      <c r="N149" s="46"/>
      <c r="O149" s="46"/>
      <c r="P149" s="46"/>
      <c r="Q149" s="46"/>
      <c r="R149" s="46"/>
      <c r="S149" s="45"/>
      <c r="T149" s="45"/>
      <c r="U149" s="222"/>
      <c r="V149" s="270"/>
      <c r="W149" s="329">
        <f t="shared" si="25"/>
        <v>0</v>
      </c>
      <c r="X149" s="329"/>
      <c r="Y149" s="330"/>
      <c r="Z149" s="286" t="s">
        <v>49</v>
      </c>
      <c r="AA149" s="329">
        <f t="shared" si="26"/>
        <v>0</v>
      </c>
      <c r="AB149" s="329"/>
      <c r="AC149" s="329"/>
      <c r="AD149" s="217" t="s">
        <v>50</v>
      </c>
      <c r="AE149" s="323" t="s">
        <v>54</v>
      </c>
      <c r="AF149" s="323"/>
      <c r="AG149" s="323"/>
      <c r="AH149" s="218" t="s">
        <v>51</v>
      </c>
      <c r="AI149" s="329">
        <f t="shared" si="27"/>
        <v>0</v>
      </c>
      <c r="AJ149" s="329"/>
      <c r="AK149" s="330"/>
    </row>
    <row r="150" spans="2:37" ht="28.5" customHeight="1" thickBot="1" x14ac:dyDescent="0.6">
      <c r="B150" s="405"/>
      <c r="C150" s="406"/>
      <c r="D150" s="406"/>
      <c r="E150" s="407"/>
      <c r="F150" s="325" t="s">
        <v>102</v>
      </c>
      <c r="G150" s="411"/>
      <c r="H150" s="242" t="s">
        <v>323</v>
      </c>
      <c r="I150" s="19"/>
      <c r="J150" s="19"/>
      <c r="K150" s="20"/>
      <c r="L150" s="20"/>
      <c r="M150" s="20"/>
      <c r="N150" s="20"/>
      <c r="O150" s="20"/>
      <c r="P150" s="20"/>
      <c r="Q150" s="20"/>
      <c r="R150" s="20"/>
      <c r="S150" s="21"/>
      <c r="T150" s="21"/>
      <c r="U150" s="223"/>
      <c r="V150" s="270"/>
      <c r="W150" s="329">
        <f t="shared" si="25"/>
        <v>0</v>
      </c>
      <c r="X150" s="329"/>
      <c r="Y150" s="330"/>
      <c r="Z150" s="286" t="s">
        <v>49</v>
      </c>
      <c r="AA150" s="329">
        <f>IF($C$51="否",$F$51-2,$F$51)</f>
        <v>0</v>
      </c>
      <c r="AB150" s="329"/>
      <c r="AC150" s="329"/>
      <c r="AD150" s="217" t="s">
        <v>50</v>
      </c>
      <c r="AE150" s="331"/>
      <c r="AF150" s="331"/>
      <c r="AG150" s="331"/>
      <c r="AH150" s="218" t="s">
        <v>51</v>
      </c>
      <c r="AI150" s="329">
        <f>W150+AA150+IF(AE150="-",0,AE150)</f>
        <v>0</v>
      </c>
      <c r="AJ150" s="329"/>
      <c r="AK150" s="330"/>
    </row>
    <row r="151" spans="2:37" ht="28.5" customHeight="1" thickBot="1" x14ac:dyDescent="0.6">
      <c r="B151" s="405"/>
      <c r="C151" s="406"/>
      <c r="D151" s="406"/>
      <c r="E151" s="407"/>
      <c r="F151" s="327"/>
      <c r="G151" s="328"/>
      <c r="H151" s="254" t="s">
        <v>324</v>
      </c>
      <c r="I151" s="27"/>
      <c r="J151" s="27"/>
      <c r="K151" s="28"/>
      <c r="L151" s="28"/>
      <c r="M151" s="28"/>
      <c r="N151" s="28"/>
      <c r="O151" s="28"/>
      <c r="P151" s="28"/>
      <c r="Q151" s="28"/>
      <c r="R151" s="28"/>
      <c r="S151" s="29"/>
      <c r="T151" s="29"/>
      <c r="U151" s="220"/>
      <c r="V151" s="270"/>
      <c r="W151" s="329">
        <f t="shared" si="25"/>
        <v>0</v>
      </c>
      <c r="X151" s="329"/>
      <c r="Y151" s="330"/>
      <c r="Z151" s="286" t="s">
        <v>49</v>
      </c>
      <c r="AA151" s="329">
        <f t="shared" ref="AA151:AA157" si="28">IF($C$51="否",$F$51-2,$F$51)</f>
        <v>0</v>
      </c>
      <c r="AB151" s="329"/>
      <c r="AC151" s="329"/>
      <c r="AD151" s="217" t="s">
        <v>50</v>
      </c>
      <c r="AE151" s="331"/>
      <c r="AF151" s="331"/>
      <c r="AG151" s="331"/>
      <c r="AH151" s="218" t="s">
        <v>51</v>
      </c>
      <c r="AI151" s="329">
        <f t="shared" ref="AI151:AI154" si="29">W151+AA151+IF(AE151="-",0,AE151)</f>
        <v>0</v>
      </c>
      <c r="AJ151" s="329"/>
      <c r="AK151" s="330"/>
    </row>
    <row r="152" spans="2:37" ht="28.5" customHeight="1" thickBot="1" x14ac:dyDescent="0.6">
      <c r="B152" s="405"/>
      <c r="C152" s="406"/>
      <c r="D152" s="406"/>
      <c r="E152" s="407"/>
      <c r="F152" s="327"/>
      <c r="G152" s="328"/>
      <c r="H152" s="254" t="s">
        <v>325</v>
      </c>
      <c r="I152" s="27"/>
      <c r="J152" s="27"/>
      <c r="K152" s="28"/>
      <c r="L152" s="28"/>
      <c r="M152" s="28"/>
      <c r="N152" s="28"/>
      <c r="O152" s="28"/>
      <c r="P152" s="28"/>
      <c r="Q152" s="28"/>
      <c r="R152" s="28"/>
      <c r="S152" s="29"/>
      <c r="T152" s="29"/>
      <c r="U152" s="220"/>
      <c r="V152" s="270"/>
      <c r="W152" s="329">
        <f t="shared" si="25"/>
        <v>0</v>
      </c>
      <c r="X152" s="329"/>
      <c r="Y152" s="330"/>
      <c r="Z152" s="286" t="s">
        <v>49</v>
      </c>
      <c r="AA152" s="329">
        <f t="shared" si="28"/>
        <v>0</v>
      </c>
      <c r="AB152" s="329"/>
      <c r="AC152" s="329"/>
      <c r="AD152" s="217" t="s">
        <v>50</v>
      </c>
      <c r="AE152" s="331"/>
      <c r="AF152" s="331"/>
      <c r="AG152" s="331"/>
      <c r="AH152" s="218" t="s">
        <v>51</v>
      </c>
      <c r="AI152" s="329">
        <f t="shared" si="29"/>
        <v>0</v>
      </c>
      <c r="AJ152" s="329"/>
      <c r="AK152" s="330"/>
    </row>
    <row r="153" spans="2:37" ht="28.5" customHeight="1" thickBot="1" x14ac:dyDescent="0.6">
      <c r="B153" s="405"/>
      <c r="C153" s="406"/>
      <c r="D153" s="406"/>
      <c r="E153" s="407"/>
      <c r="F153" s="327"/>
      <c r="G153" s="328"/>
      <c r="H153" s="254" t="s">
        <v>326</v>
      </c>
      <c r="I153" s="22"/>
      <c r="J153" s="22"/>
      <c r="K153" s="23"/>
      <c r="L153" s="23"/>
      <c r="M153" s="23"/>
      <c r="N153" s="23"/>
      <c r="O153" s="23"/>
      <c r="P153" s="23"/>
      <c r="Q153" s="23"/>
      <c r="R153" s="23"/>
      <c r="S153" s="24"/>
      <c r="T153" s="24"/>
      <c r="U153" s="221"/>
      <c r="V153" s="270"/>
      <c r="W153" s="329">
        <f t="shared" si="25"/>
        <v>0</v>
      </c>
      <c r="X153" s="329"/>
      <c r="Y153" s="330"/>
      <c r="Z153" s="286" t="s">
        <v>49</v>
      </c>
      <c r="AA153" s="329">
        <f t="shared" si="28"/>
        <v>0</v>
      </c>
      <c r="AB153" s="329"/>
      <c r="AC153" s="329"/>
      <c r="AD153" s="217" t="s">
        <v>50</v>
      </c>
      <c r="AE153" s="331"/>
      <c r="AF153" s="331"/>
      <c r="AG153" s="331"/>
      <c r="AH153" s="218" t="s">
        <v>51</v>
      </c>
      <c r="AI153" s="329">
        <f t="shared" si="29"/>
        <v>0</v>
      </c>
      <c r="AJ153" s="329"/>
      <c r="AK153" s="330"/>
    </row>
    <row r="154" spans="2:37" ht="28.5" customHeight="1" thickBot="1" x14ac:dyDescent="0.6">
      <c r="B154" s="405"/>
      <c r="C154" s="406"/>
      <c r="D154" s="406"/>
      <c r="E154" s="407"/>
      <c r="F154" s="327"/>
      <c r="G154" s="328"/>
      <c r="H154" s="22" t="s">
        <v>327</v>
      </c>
      <c r="I154" s="22"/>
      <c r="J154" s="22"/>
      <c r="K154" s="23"/>
      <c r="L154" s="23"/>
      <c r="M154" s="23"/>
      <c r="N154" s="23"/>
      <c r="O154" s="23"/>
      <c r="P154" s="23"/>
      <c r="Q154" s="23"/>
      <c r="R154" s="23"/>
      <c r="S154" s="24"/>
      <c r="T154" s="24"/>
      <c r="U154" s="221"/>
      <c r="V154" s="270"/>
      <c r="W154" s="329">
        <f t="shared" si="25"/>
        <v>0</v>
      </c>
      <c r="X154" s="329"/>
      <c r="Y154" s="330"/>
      <c r="Z154" s="286" t="s">
        <v>49</v>
      </c>
      <c r="AA154" s="329">
        <f t="shared" si="28"/>
        <v>0</v>
      </c>
      <c r="AB154" s="329"/>
      <c r="AC154" s="329"/>
      <c r="AD154" s="217" t="s">
        <v>50</v>
      </c>
      <c r="AE154" s="323" t="s">
        <v>54</v>
      </c>
      <c r="AF154" s="323"/>
      <c r="AG154" s="323"/>
      <c r="AH154" s="218" t="s">
        <v>51</v>
      </c>
      <c r="AI154" s="329">
        <f t="shared" si="29"/>
        <v>0</v>
      </c>
      <c r="AJ154" s="329"/>
      <c r="AK154" s="330"/>
    </row>
    <row r="155" spans="2:37" ht="28.5" customHeight="1" thickBot="1" x14ac:dyDescent="0.6">
      <c r="B155" s="405"/>
      <c r="C155" s="406"/>
      <c r="D155" s="406"/>
      <c r="E155" s="407"/>
      <c r="F155" s="327"/>
      <c r="G155" s="328"/>
      <c r="H155" s="27" t="s">
        <v>98</v>
      </c>
      <c r="I155" s="27"/>
      <c r="J155" s="27"/>
      <c r="K155" s="28"/>
      <c r="L155" s="28"/>
      <c r="M155" s="28"/>
      <c r="N155" s="28"/>
      <c r="O155" s="28"/>
      <c r="P155" s="28"/>
      <c r="Q155" s="28"/>
      <c r="R155" s="28"/>
      <c r="S155" s="29"/>
      <c r="T155" s="29"/>
      <c r="U155" s="220"/>
      <c r="V155" s="270"/>
      <c r="W155" s="329">
        <f t="shared" si="25"/>
        <v>0</v>
      </c>
      <c r="X155" s="329"/>
      <c r="Y155" s="330"/>
      <c r="Z155" s="286" t="s">
        <v>49</v>
      </c>
      <c r="AA155" s="329">
        <f t="shared" si="28"/>
        <v>0</v>
      </c>
      <c r="AB155" s="329"/>
      <c r="AC155" s="329"/>
      <c r="AD155" s="217" t="s">
        <v>50</v>
      </c>
      <c r="AE155" s="331"/>
      <c r="AF155" s="331"/>
      <c r="AG155" s="331"/>
      <c r="AH155" s="218" t="s">
        <v>51</v>
      </c>
      <c r="AI155" s="329">
        <f t="shared" ref="AI155:AI157" si="30">W155+AA155+IF(AE155="-",0,AE155)</f>
        <v>0</v>
      </c>
      <c r="AJ155" s="329"/>
      <c r="AK155" s="330"/>
    </row>
    <row r="156" spans="2:37" ht="28.5" customHeight="1" thickBot="1" x14ac:dyDescent="0.6">
      <c r="B156" s="405"/>
      <c r="C156" s="406"/>
      <c r="D156" s="406"/>
      <c r="E156" s="407"/>
      <c r="F156" s="327"/>
      <c r="G156" s="328"/>
      <c r="H156" s="256" t="s">
        <v>101</v>
      </c>
      <c r="I156" s="30"/>
      <c r="J156" s="30"/>
      <c r="K156" s="31"/>
      <c r="L156" s="31"/>
      <c r="M156" s="31"/>
      <c r="N156" s="31"/>
      <c r="O156" s="31"/>
      <c r="P156" s="31"/>
      <c r="Q156" s="31"/>
      <c r="R156" s="31"/>
      <c r="S156" s="32"/>
      <c r="T156" s="32"/>
      <c r="U156" s="251"/>
      <c r="V156" s="270"/>
      <c r="W156" s="329">
        <f t="shared" si="25"/>
        <v>0</v>
      </c>
      <c r="X156" s="329"/>
      <c r="Y156" s="330"/>
      <c r="Z156" s="286" t="s">
        <v>49</v>
      </c>
      <c r="AA156" s="329">
        <f t="shared" si="28"/>
        <v>0</v>
      </c>
      <c r="AB156" s="329"/>
      <c r="AC156" s="329"/>
      <c r="AD156" s="217" t="s">
        <v>50</v>
      </c>
      <c r="AE156" s="331"/>
      <c r="AF156" s="331"/>
      <c r="AG156" s="331"/>
      <c r="AH156" s="218" t="s">
        <v>51</v>
      </c>
      <c r="AI156" s="329">
        <f t="shared" si="30"/>
        <v>0</v>
      </c>
      <c r="AJ156" s="329"/>
      <c r="AK156" s="330"/>
    </row>
    <row r="157" spans="2:37" ht="28.5" customHeight="1" thickBot="1" x14ac:dyDescent="0.6">
      <c r="B157" s="405"/>
      <c r="C157" s="406"/>
      <c r="D157" s="406"/>
      <c r="E157" s="407"/>
      <c r="F157" s="327"/>
      <c r="G157" s="328"/>
      <c r="H157" s="254" t="s">
        <v>69</v>
      </c>
      <c r="I157" s="22"/>
      <c r="J157" s="22"/>
      <c r="K157" s="23"/>
      <c r="L157" s="23"/>
      <c r="M157" s="23"/>
      <c r="N157" s="23"/>
      <c r="O157" s="23"/>
      <c r="P157" s="23"/>
      <c r="Q157" s="23"/>
      <c r="R157" s="23"/>
      <c r="S157" s="24"/>
      <c r="T157" s="24"/>
      <c r="U157" s="221"/>
      <c r="V157" s="270"/>
      <c r="W157" s="329">
        <f t="shared" si="25"/>
        <v>0</v>
      </c>
      <c r="X157" s="329"/>
      <c r="Y157" s="330"/>
      <c r="Z157" s="286" t="s">
        <v>49</v>
      </c>
      <c r="AA157" s="329">
        <f t="shared" si="28"/>
        <v>0</v>
      </c>
      <c r="AB157" s="329"/>
      <c r="AC157" s="329"/>
      <c r="AD157" s="217" t="s">
        <v>50</v>
      </c>
      <c r="AE157" s="331"/>
      <c r="AF157" s="331"/>
      <c r="AG157" s="331"/>
      <c r="AH157" s="218" t="s">
        <v>51</v>
      </c>
      <c r="AI157" s="329">
        <f t="shared" si="30"/>
        <v>0</v>
      </c>
      <c r="AJ157" s="329"/>
      <c r="AK157" s="330"/>
    </row>
    <row r="158" spans="2:37" ht="28.5" customHeight="1" thickBot="1" x14ac:dyDescent="0.6">
      <c r="B158" s="408"/>
      <c r="C158" s="409"/>
      <c r="D158" s="409"/>
      <c r="E158" s="410"/>
      <c r="F158" s="412"/>
      <c r="G158" s="413"/>
      <c r="H158" s="255" t="s">
        <v>70</v>
      </c>
      <c r="I158" s="44"/>
      <c r="J158" s="44"/>
      <c r="K158" s="46"/>
      <c r="L158" s="46"/>
      <c r="M158" s="46"/>
      <c r="N158" s="46"/>
      <c r="O158" s="46"/>
      <c r="P158" s="46"/>
      <c r="Q158" s="46"/>
      <c r="R158" s="46"/>
      <c r="S158" s="45"/>
      <c r="T158" s="45"/>
      <c r="U158" s="222"/>
      <c r="V158" s="270"/>
      <c r="W158" s="329">
        <f t="shared" ref="W158" si="31">$F$17</f>
        <v>0</v>
      </c>
      <c r="X158" s="329"/>
      <c r="Y158" s="330"/>
      <c r="Z158" s="286" t="s">
        <v>49</v>
      </c>
      <c r="AA158" s="329">
        <f t="shared" ref="AA158" si="32">IF($C$51="否",$F$51-2,$F$51)</f>
        <v>0</v>
      </c>
      <c r="AB158" s="329"/>
      <c r="AC158" s="329"/>
      <c r="AD158" s="217" t="s">
        <v>50</v>
      </c>
      <c r="AE158" s="323" t="s">
        <v>54</v>
      </c>
      <c r="AF158" s="323"/>
      <c r="AG158" s="323"/>
      <c r="AH158" s="218" t="s">
        <v>51</v>
      </c>
      <c r="AI158" s="329">
        <f t="shared" ref="AI158" si="33">W158+AA158+IF(AE158="-",0,AE158)</f>
        <v>0</v>
      </c>
      <c r="AJ158" s="329"/>
      <c r="AK158" s="330"/>
    </row>
    <row r="159" spans="2:37" customFormat="1" ht="12" customHeight="1" x14ac:dyDescent="0.45"/>
    <row r="160" spans="2:37" customFormat="1" ht="12" customHeight="1" thickBot="1" x14ac:dyDescent="0.6"/>
    <row r="161" spans="2:37" ht="28.5" customHeight="1" thickBot="1" x14ac:dyDescent="0.6">
      <c r="B161" s="360" t="s">
        <v>87</v>
      </c>
      <c r="C161" s="403"/>
      <c r="D161" s="403"/>
      <c r="E161" s="404"/>
      <c r="F161" s="325" t="s">
        <v>103</v>
      </c>
      <c r="G161" s="411"/>
      <c r="H161" s="242" t="s">
        <v>323</v>
      </c>
      <c r="I161" s="19"/>
      <c r="J161" s="19"/>
      <c r="K161" s="20"/>
      <c r="L161" s="20"/>
      <c r="M161" s="20"/>
      <c r="N161" s="20"/>
      <c r="O161" s="20"/>
      <c r="P161" s="20"/>
      <c r="Q161" s="20"/>
      <c r="R161" s="20"/>
      <c r="S161" s="21"/>
      <c r="T161" s="21"/>
      <c r="U161" s="223"/>
      <c r="V161" s="270"/>
      <c r="W161" s="329">
        <f t="shared" si="25"/>
        <v>0</v>
      </c>
      <c r="X161" s="329"/>
      <c r="Y161" s="330"/>
      <c r="Z161" s="286" t="s">
        <v>49</v>
      </c>
      <c r="AA161" s="329">
        <f>IF($C$51="否",$F$51-2,$F$51)</f>
        <v>0</v>
      </c>
      <c r="AB161" s="329"/>
      <c r="AC161" s="329"/>
      <c r="AD161" s="217" t="s">
        <v>50</v>
      </c>
      <c r="AE161" s="331"/>
      <c r="AF161" s="331"/>
      <c r="AG161" s="331"/>
      <c r="AH161" s="218" t="s">
        <v>51</v>
      </c>
      <c r="AI161" s="329">
        <f>W161+AA161+IF(AE161="-",0,AE161)</f>
        <v>0</v>
      </c>
      <c r="AJ161" s="329"/>
      <c r="AK161" s="330"/>
    </row>
    <row r="162" spans="2:37" ht="28.5" customHeight="1" thickBot="1" x14ac:dyDescent="0.6">
      <c r="B162" s="405"/>
      <c r="C162" s="406"/>
      <c r="D162" s="406"/>
      <c r="E162" s="407"/>
      <c r="F162" s="327"/>
      <c r="G162" s="328"/>
      <c r="H162" s="254" t="s">
        <v>324</v>
      </c>
      <c r="I162" s="27"/>
      <c r="J162" s="27"/>
      <c r="K162" s="28"/>
      <c r="L162" s="28"/>
      <c r="M162" s="28"/>
      <c r="N162" s="28"/>
      <c r="O162" s="28"/>
      <c r="P162" s="28"/>
      <c r="Q162" s="28"/>
      <c r="R162" s="28"/>
      <c r="S162" s="29"/>
      <c r="T162" s="29"/>
      <c r="U162" s="220"/>
      <c r="V162" s="270"/>
      <c r="W162" s="329">
        <f t="shared" si="25"/>
        <v>0</v>
      </c>
      <c r="X162" s="329"/>
      <c r="Y162" s="330"/>
      <c r="Z162" s="286" t="s">
        <v>49</v>
      </c>
      <c r="AA162" s="329">
        <f t="shared" ref="AA162:AA169" si="34">IF($C$51="否",$F$51-2,$F$51)</f>
        <v>0</v>
      </c>
      <c r="AB162" s="329"/>
      <c r="AC162" s="329"/>
      <c r="AD162" s="217" t="s">
        <v>50</v>
      </c>
      <c r="AE162" s="331"/>
      <c r="AF162" s="331"/>
      <c r="AG162" s="331"/>
      <c r="AH162" s="218" t="s">
        <v>51</v>
      </c>
      <c r="AI162" s="329">
        <f t="shared" ref="AI162:AI165" si="35">W162+AA162+IF(AE162="-",0,AE162)</f>
        <v>0</v>
      </c>
      <c r="AJ162" s="329"/>
      <c r="AK162" s="330"/>
    </row>
    <row r="163" spans="2:37" ht="28.5" customHeight="1" thickBot="1" x14ac:dyDescent="0.6">
      <c r="B163" s="405"/>
      <c r="C163" s="406"/>
      <c r="D163" s="406"/>
      <c r="E163" s="407"/>
      <c r="F163" s="327"/>
      <c r="G163" s="328"/>
      <c r="H163" s="254" t="s">
        <v>325</v>
      </c>
      <c r="I163" s="27"/>
      <c r="J163" s="27"/>
      <c r="K163" s="28"/>
      <c r="L163" s="28"/>
      <c r="M163" s="28"/>
      <c r="N163" s="28"/>
      <c r="O163" s="28"/>
      <c r="P163" s="28"/>
      <c r="Q163" s="28"/>
      <c r="R163" s="28"/>
      <c r="S163" s="29"/>
      <c r="T163" s="29"/>
      <c r="U163" s="220"/>
      <c r="V163" s="270"/>
      <c r="W163" s="329">
        <f t="shared" si="25"/>
        <v>0</v>
      </c>
      <c r="X163" s="329"/>
      <c r="Y163" s="330"/>
      <c r="Z163" s="286" t="s">
        <v>49</v>
      </c>
      <c r="AA163" s="329">
        <f t="shared" si="34"/>
        <v>0</v>
      </c>
      <c r="AB163" s="329"/>
      <c r="AC163" s="329"/>
      <c r="AD163" s="217" t="s">
        <v>50</v>
      </c>
      <c r="AE163" s="331"/>
      <c r="AF163" s="331"/>
      <c r="AG163" s="331"/>
      <c r="AH163" s="218" t="s">
        <v>51</v>
      </c>
      <c r="AI163" s="329">
        <f t="shared" si="35"/>
        <v>0</v>
      </c>
      <c r="AJ163" s="329"/>
      <c r="AK163" s="330"/>
    </row>
    <row r="164" spans="2:37" ht="28.5" customHeight="1" thickBot="1" x14ac:dyDescent="0.6">
      <c r="B164" s="405"/>
      <c r="C164" s="406"/>
      <c r="D164" s="406"/>
      <c r="E164" s="407"/>
      <c r="F164" s="327"/>
      <c r="G164" s="328"/>
      <c r="H164" s="254" t="s">
        <v>326</v>
      </c>
      <c r="I164" s="22"/>
      <c r="J164" s="22"/>
      <c r="K164" s="23"/>
      <c r="L164" s="23"/>
      <c r="M164" s="23"/>
      <c r="N164" s="23"/>
      <c r="O164" s="23"/>
      <c r="P164" s="23"/>
      <c r="Q164" s="23"/>
      <c r="R164" s="23"/>
      <c r="S164" s="24"/>
      <c r="T164" s="24"/>
      <c r="U164" s="221"/>
      <c r="V164" s="270"/>
      <c r="W164" s="329">
        <f t="shared" si="25"/>
        <v>0</v>
      </c>
      <c r="X164" s="329"/>
      <c r="Y164" s="330"/>
      <c r="Z164" s="286" t="s">
        <v>49</v>
      </c>
      <c r="AA164" s="329">
        <f t="shared" si="34"/>
        <v>0</v>
      </c>
      <c r="AB164" s="329"/>
      <c r="AC164" s="329"/>
      <c r="AD164" s="217" t="s">
        <v>50</v>
      </c>
      <c r="AE164" s="331"/>
      <c r="AF164" s="331"/>
      <c r="AG164" s="331"/>
      <c r="AH164" s="218" t="s">
        <v>51</v>
      </c>
      <c r="AI164" s="329">
        <f t="shared" si="35"/>
        <v>0</v>
      </c>
      <c r="AJ164" s="329"/>
      <c r="AK164" s="330"/>
    </row>
    <row r="165" spans="2:37" ht="30.65" customHeight="1" thickBot="1" x14ac:dyDescent="0.6">
      <c r="B165" s="405"/>
      <c r="C165" s="406"/>
      <c r="D165" s="406"/>
      <c r="E165" s="407"/>
      <c r="F165" s="327"/>
      <c r="G165" s="328"/>
      <c r="H165" s="254" t="s">
        <v>330</v>
      </c>
      <c r="I165" s="27"/>
      <c r="J165" s="27"/>
      <c r="K165" s="28"/>
      <c r="L165" s="28"/>
      <c r="M165" s="28"/>
      <c r="N165" s="28"/>
      <c r="O165" s="28"/>
      <c r="P165" s="28"/>
      <c r="Q165" s="28"/>
      <c r="R165" s="28"/>
      <c r="S165" s="29"/>
      <c r="T165" s="29"/>
      <c r="U165" s="220"/>
      <c r="V165" s="270"/>
      <c r="W165" s="329">
        <f t="shared" si="25"/>
        <v>0</v>
      </c>
      <c r="X165" s="329"/>
      <c r="Y165" s="330"/>
      <c r="Z165" s="286" t="s">
        <v>49</v>
      </c>
      <c r="AA165" s="329">
        <f t="shared" si="34"/>
        <v>0</v>
      </c>
      <c r="AB165" s="329"/>
      <c r="AC165" s="329"/>
      <c r="AD165" s="217" t="s">
        <v>50</v>
      </c>
      <c r="AE165" s="323" t="s">
        <v>54</v>
      </c>
      <c r="AF165" s="323"/>
      <c r="AG165" s="323"/>
      <c r="AH165" s="218" t="s">
        <v>51</v>
      </c>
      <c r="AI165" s="329">
        <f t="shared" si="35"/>
        <v>0</v>
      </c>
      <c r="AJ165" s="329"/>
      <c r="AK165" s="330"/>
    </row>
    <row r="166" spans="2:37" ht="28.5" customHeight="1" thickBot="1" x14ac:dyDescent="0.6">
      <c r="B166" s="405"/>
      <c r="C166" s="406"/>
      <c r="D166" s="406"/>
      <c r="E166" s="407"/>
      <c r="F166" s="327"/>
      <c r="G166" s="328"/>
      <c r="H166" s="27" t="s">
        <v>98</v>
      </c>
      <c r="I166" s="27"/>
      <c r="J166" s="27"/>
      <c r="K166" s="28"/>
      <c r="L166" s="28"/>
      <c r="M166" s="28"/>
      <c r="N166" s="28"/>
      <c r="O166" s="28"/>
      <c r="P166" s="28"/>
      <c r="Q166" s="28"/>
      <c r="R166" s="28"/>
      <c r="S166" s="29"/>
      <c r="T166" s="29"/>
      <c r="U166" s="220"/>
      <c r="V166" s="270"/>
      <c r="W166" s="329">
        <f t="shared" si="25"/>
        <v>0</v>
      </c>
      <c r="X166" s="329"/>
      <c r="Y166" s="330"/>
      <c r="Z166" s="286" t="s">
        <v>49</v>
      </c>
      <c r="AA166" s="329">
        <f t="shared" si="34"/>
        <v>0</v>
      </c>
      <c r="AB166" s="329"/>
      <c r="AC166" s="329"/>
      <c r="AD166" s="217" t="s">
        <v>50</v>
      </c>
      <c r="AE166" s="331"/>
      <c r="AF166" s="331"/>
      <c r="AG166" s="331"/>
      <c r="AH166" s="218" t="s">
        <v>51</v>
      </c>
      <c r="AI166" s="329">
        <f t="shared" ref="AI166:AI169" si="36">W166+AA166+IF(AE166="-",0,AE166)</f>
        <v>0</v>
      </c>
      <c r="AJ166" s="329"/>
      <c r="AK166" s="330"/>
    </row>
    <row r="167" spans="2:37" ht="28.5" customHeight="1" thickBot="1" x14ac:dyDescent="0.6">
      <c r="B167" s="405"/>
      <c r="C167" s="406"/>
      <c r="D167" s="406"/>
      <c r="E167" s="407"/>
      <c r="F167" s="327"/>
      <c r="G167" s="328"/>
      <c r="H167" s="27" t="s">
        <v>104</v>
      </c>
      <c r="I167" s="27"/>
      <c r="J167" s="27"/>
      <c r="K167" s="28"/>
      <c r="L167" s="28"/>
      <c r="M167" s="28"/>
      <c r="N167" s="28"/>
      <c r="O167" s="28"/>
      <c r="P167" s="28"/>
      <c r="Q167" s="28"/>
      <c r="R167" s="28"/>
      <c r="S167" s="29"/>
      <c r="T167" s="29"/>
      <c r="U167" s="220"/>
      <c r="V167" s="270"/>
      <c r="W167" s="329">
        <f t="shared" si="25"/>
        <v>0</v>
      </c>
      <c r="X167" s="329"/>
      <c r="Y167" s="330"/>
      <c r="Z167" s="286" t="s">
        <v>49</v>
      </c>
      <c r="AA167" s="329">
        <f t="shared" si="34"/>
        <v>0</v>
      </c>
      <c r="AB167" s="329"/>
      <c r="AC167" s="329"/>
      <c r="AD167" s="217" t="s">
        <v>50</v>
      </c>
      <c r="AE167" s="331"/>
      <c r="AF167" s="331"/>
      <c r="AG167" s="331"/>
      <c r="AH167" s="218" t="s">
        <v>51</v>
      </c>
      <c r="AI167" s="329">
        <f t="shared" si="36"/>
        <v>0</v>
      </c>
      <c r="AJ167" s="329"/>
      <c r="AK167" s="330"/>
    </row>
    <row r="168" spans="2:37" ht="28.5" customHeight="1" thickBot="1" x14ac:dyDescent="0.6">
      <c r="B168" s="405"/>
      <c r="C168" s="406"/>
      <c r="D168" s="406"/>
      <c r="E168" s="407"/>
      <c r="F168" s="327"/>
      <c r="G168" s="328"/>
      <c r="H168" s="30" t="s">
        <v>81</v>
      </c>
      <c r="I168" s="30"/>
      <c r="J168" s="30"/>
      <c r="K168" s="31"/>
      <c r="L168" s="31"/>
      <c r="M168" s="31"/>
      <c r="N168" s="31"/>
      <c r="O168" s="31"/>
      <c r="P168" s="31"/>
      <c r="Q168" s="31"/>
      <c r="R168" s="31"/>
      <c r="S168" s="32"/>
      <c r="T168" s="32"/>
      <c r="U168" s="251"/>
      <c r="V168" s="270"/>
      <c r="W168" s="329">
        <f t="shared" si="25"/>
        <v>0</v>
      </c>
      <c r="X168" s="329"/>
      <c r="Y168" s="330"/>
      <c r="Z168" s="286" t="s">
        <v>49</v>
      </c>
      <c r="AA168" s="329">
        <f t="shared" si="34"/>
        <v>0</v>
      </c>
      <c r="AB168" s="329"/>
      <c r="AC168" s="329"/>
      <c r="AD168" s="217" t="s">
        <v>50</v>
      </c>
      <c r="AE168" s="331"/>
      <c r="AF168" s="331"/>
      <c r="AG168" s="331"/>
      <c r="AH168" s="218" t="s">
        <v>51</v>
      </c>
      <c r="AI168" s="329">
        <f t="shared" si="36"/>
        <v>0</v>
      </c>
      <c r="AJ168" s="329"/>
      <c r="AK168" s="330"/>
    </row>
    <row r="169" spans="2:37" ht="28.5" customHeight="1" thickBot="1" x14ac:dyDescent="0.6">
      <c r="B169" s="405"/>
      <c r="C169" s="406"/>
      <c r="D169" s="406"/>
      <c r="E169" s="407"/>
      <c r="F169" s="327"/>
      <c r="G169" s="328"/>
      <c r="H169" s="30" t="s">
        <v>82</v>
      </c>
      <c r="I169" s="30"/>
      <c r="J169" s="30"/>
      <c r="K169" s="31"/>
      <c r="L169" s="31"/>
      <c r="M169" s="31"/>
      <c r="N169" s="31"/>
      <c r="O169" s="31"/>
      <c r="P169" s="31"/>
      <c r="Q169" s="31"/>
      <c r="R169" s="31"/>
      <c r="S169" s="32"/>
      <c r="T169" s="32"/>
      <c r="U169" s="251"/>
      <c r="V169" s="270"/>
      <c r="W169" s="329">
        <f t="shared" si="25"/>
        <v>0</v>
      </c>
      <c r="X169" s="329"/>
      <c r="Y169" s="330"/>
      <c r="Z169" s="286" t="s">
        <v>49</v>
      </c>
      <c r="AA169" s="329">
        <f t="shared" si="34"/>
        <v>0</v>
      </c>
      <c r="AB169" s="329"/>
      <c r="AC169" s="329"/>
      <c r="AD169" s="217" t="s">
        <v>50</v>
      </c>
      <c r="AE169" s="331"/>
      <c r="AF169" s="331"/>
      <c r="AG169" s="331"/>
      <c r="AH169" s="218" t="s">
        <v>51</v>
      </c>
      <c r="AI169" s="329">
        <f t="shared" si="36"/>
        <v>0</v>
      </c>
      <c r="AJ169" s="329"/>
      <c r="AK169" s="330"/>
    </row>
    <row r="170" spans="2:37" ht="28.5" customHeight="1" thickBot="1" x14ac:dyDescent="0.6">
      <c r="B170" s="405"/>
      <c r="C170" s="406"/>
      <c r="D170" s="406"/>
      <c r="E170" s="407"/>
      <c r="F170" s="327"/>
      <c r="G170" s="328"/>
      <c r="H170" s="256" t="s">
        <v>101</v>
      </c>
      <c r="I170" s="30"/>
      <c r="J170" s="30"/>
      <c r="K170" s="31"/>
      <c r="L170" s="31"/>
      <c r="M170" s="31"/>
      <c r="N170" s="31"/>
      <c r="O170" s="31"/>
      <c r="P170" s="31"/>
      <c r="Q170" s="31"/>
      <c r="R170" s="31"/>
      <c r="S170" s="32"/>
      <c r="T170" s="32"/>
      <c r="U170" s="251"/>
      <c r="V170" s="270"/>
      <c r="W170" s="329">
        <f t="shared" ref="W170:W177" si="37">$F$17</f>
        <v>0</v>
      </c>
      <c r="X170" s="329"/>
      <c r="Y170" s="330"/>
      <c r="Z170" s="286" t="s">
        <v>49</v>
      </c>
      <c r="AA170" s="329">
        <f t="shared" ref="AA170:AA172" si="38">IF($C$51="否",$F$51-2,$F$51)</f>
        <v>0</v>
      </c>
      <c r="AB170" s="329"/>
      <c r="AC170" s="329"/>
      <c r="AD170" s="217" t="s">
        <v>50</v>
      </c>
      <c r="AE170" s="331"/>
      <c r="AF170" s="331"/>
      <c r="AG170" s="331"/>
      <c r="AH170" s="218" t="s">
        <v>51</v>
      </c>
      <c r="AI170" s="329">
        <f t="shared" ref="AI170:AI172" si="39">W170+AA170+IF(AE170="-",0,AE170)</f>
        <v>0</v>
      </c>
      <c r="AJ170" s="329"/>
      <c r="AK170" s="330"/>
    </row>
    <row r="171" spans="2:37" ht="28.5" customHeight="1" thickBot="1" x14ac:dyDescent="0.6">
      <c r="B171" s="405"/>
      <c r="C171" s="406"/>
      <c r="D171" s="406"/>
      <c r="E171" s="407"/>
      <c r="F171" s="327"/>
      <c r="G171" s="328"/>
      <c r="H171" s="254" t="s">
        <v>69</v>
      </c>
      <c r="I171" s="22"/>
      <c r="J171" s="22"/>
      <c r="K171" s="23"/>
      <c r="L171" s="23"/>
      <c r="M171" s="23"/>
      <c r="N171" s="23"/>
      <c r="O171" s="23"/>
      <c r="P171" s="23"/>
      <c r="Q171" s="23"/>
      <c r="R171" s="23"/>
      <c r="S171" s="24"/>
      <c r="T171" s="24"/>
      <c r="U171" s="221"/>
      <c r="V171" s="270"/>
      <c r="W171" s="329">
        <f t="shared" si="37"/>
        <v>0</v>
      </c>
      <c r="X171" s="329"/>
      <c r="Y171" s="330"/>
      <c r="Z171" s="286" t="s">
        <v>49</v>
      </c>
      <c r="AA171" s="329">
        <f t="shared" si="38"/>
        <v>0</v>
      </c>
      <c r="AB171" s="329"/>
      <c r="AC171" s="329"/>
      <c r="AD171" s="217" t="s">
        <v>50</v>
      </c>
      <c r="AE171" s="331"/>
      <c r="AF171" s="331"/>
      <c r="AG171" s="331"/>
      <c r="AH171" s="218" t="s">
        <v>51</v>
      </c>
      <c r="AI171" s="329">
        <f t="shared" si="39"/>
        <v>0</v>
      </c>
      <c r="AJ171" s="329"/>
      <c r="AK171" s="330"/>
    </row>
    <row r="172" spans="2:37" ht="28.5" customHeight="1" thickBot="1" x14ac:dyDescent="0.6">
      <c r="B172" s="405"/>
      <c r="C172" s="406"/>
      <c r="D172" s="406"/>
      <c r="E172" s="407"/>
      <c r="F172" s="327"/>
      <c r="G172" s="328"/>
      <c r="H172" s="255" t="s">
        <v>70</v>
      </c>
      <c r="I172" s="44"/>
      <c r="J172" s="44"/>
      <c r="K172" s="46"/>
      <c r="L172" s="46"/>
      <c r="M172" s="46"/>
      <c r="N172" s="46"/>
      <c r="O172" s="46"/>
      <c r="P172" s="46"/>
      <c r="Q172" s="46"/>
      <c r="R172" s="46"/>
      <c r="S172" s="45"/>
      <c r="T172" s="45"/>
      <c r="U172" s="222"/>
      <c r="V172" s="270"/>
      <c r="W172" s="329">
        <f t="shared" si="37"/>
        <v>0</v>
      </c>
      <c r="X172" s="329"/>
      <c r="Y172" s="330"/>
      <c r="Z172" s="286" t="s">
        <v>49</v>
      </c>
      <c r="AA172" s="329">
        <f t="shared" si="38"/>
        <v>0</v>
      </c>
      <c r="AB172" s="329"/>
      <c r="AC172" s="329"/>
      <c r="AD172" s="217" t="s">
        <v>50</v>
      </c>
      <c r="AE172" s="323" t="s">
        <v>54</v>
      </c>
      <c r="AF172" s="323"/>
      <c r="AG172" s="323"/>
      <c r="AH172" s="218" t="s">
        <v>51</v>
      </c>
      <c r="AI172" s="329">
        <f t="shared" si="39"/>
        <v>0</v>
      </c>
      <c r="AJ172" s="329"/>
      <c r="AK172" s="330"/>
    </row>
    <row r="173" spans="2:37" ht="28.5" customHeight="1" thickBot="1" x14ac:dyDescent="0.6">
      <c r="B173" s="405"/>
      <c r="C173" s="406"/>
      <c r="D173" s="406"/>
      <c r="E173" s="407"/>
      <c r="F173" s="325" t="s">
        <v>105</v>
      </c>
      <c r="G173" s="411"/>
      <c r="H173" s="242" t="s">
        <v>328</v>
      </c>
      <c r="I173" s="19"/>
      <c r="J173" s="19"/>
      <c r="K173" s="20"/>
      <c r="L173" s="20"/>
      <c r="M173" s="20"/>
      <c r="N173" s="20"/>
      <c r="O173" s="20"/>
      <c r="P173" s="20"/>
      <c r="Q173" s="20"/>
      <c r="R173" s="20"/>
      <c r="S173" s="21"/>
      <c r="T173" s="21"/>
      <c r="U173" s="223"/>
      <c r="V173" s="270"/>
      <c r="W173" s="329">
        <f t="shared" si="37"/>
        <v>0</v>
      </c>
      <c r="X173" s="329"/>
      <c r="Y173" s="330"/>
      <c r="Z173" s="286" t="s">
        <v>49</v>
      </c>
      <c r="AA173" s="329">
        <f>IF($C$51="否",$F$51-2,$F$51)</f>
        <v>0</v>
      </c>
      <c r="AB173" s="329"/>
      <c r="AC173" s="329"/>
      <c r="AD173" s="217" t="s">
        <v>50</v>
      </c>
      <c r="AE173" s="331"/>
      <c r="AF173" s="331"/>
      <c r="AG173" s="331"/>
      <c r="AH173" s="218" t="s">
        <v>51</v>
      </c>
      <c r="AI173" s="329">
        <f>W173+AA173+IF(AE173="-",0,AE173)</f>
        <v>0</v>
      </c>
      <c r="AJ173" s="329"/>
      <c r="AK173" s="330"/>
    </row>
    <row r="174" spans="2:37" ht="28.5" customHeight="1" thickBot="1" x14ac:dyDescent="0.6">
      <c r="B174" s="405"/>
      <c r="C174" s="406"/>
      <c r="D174" s="406"/>
      <c r="E174" s="407"/>
      <c r="F174" s="327"/>
      <c r="G174" s="328"/>
      <c r="H174" s="309" t="s">
        <v>329</v>
      </c>
      <c r="I174" s="257"/>
      <c r="J174" s="257"/>
      <c r="K174" s="258"/>
      <c r="L174" s="258"/>
      <c r="M174" s="258"/>
      <c r="N174" s="258"/>
      <c r="O174" s="258"/>
      <c r="P174" s="258"/>
      <c r="Q174" s="258"/>
      <c r="R174" s="258"/>
      <c r="S174" s="259"/>
      <c r="T174" s="259"/>
      <c r="U174" s="267"/>
      <c r="V174" s="270"/>
      <c r="W174" s="329">
        <f t="shared" si="37"/>
        <v>0</v>
      </c>
      <c r="X174" s="329"/>
      <c r="Y174" s="330"/>
      <c r="Z174" s="286" t="s">
        <v>49</v>
      </c>
      <c r="AA174" s="329">
        <f t="shared" ref="AA174:AA177" si="40">IF($C$51="否",$F$51-2,$F$51)</f>
        <v>0</v>
      </c>
      <c r="AB174" s="329"/>
      <c r="AC174" s="329"/>
      <c r="AD174" s="217" t="s">
        <v>50</v>
      </c>
      <c r="AE174" s="331"/>
      <c r="AF174" s="331"/>
      <c r="AG174" s="331"/>
      <c r="AH174" s="218" t="s">
        <v>51</v>
      </c>
      <c r="AI174" s="329">
        <f t="shared" ref="AI174:AI175" si="41">W174+AA174+IF(AE174="-",0,AE174)</f>
        <v>0</v>
      </c>
      <c r="AJ174" s="329"/>
      <c r="AK174" s="330"/>
    </row>
    <row r="175" spans="2:37" ht="28.5" customHeight="1" thickBot="1" x14ac:dyDescent="0.6">
      <c r="B175" s="405"/>
      <c r="C175" s="406"/>
      <c r="D175" s="406"/>
      <c r="E175" s="407"/>
      <c r="F175" s="327"/>
      <c r="G175" s="328"/>
      <c r="H175" s="1" t="s">
        <v>327</v>
      </c>
      <c r="K175" s="270"/>
      <c r="L175" s="270"/>
      <c r="M175" s="270"/>
      <c r="N175" s="270"/>
      <c r="O175" s="270"/>
      <c r="P175" s="270"/>
      <c r="Q175" s="270"/>
      <c r="R175" s="270"/>
      <c r="S175" s="96"/>
      <c r="T175" s="96"/>
      <c r="U175" s="268"/>
      <c r="V175" s="270"/>
      <c r="W175" s="329">
        <f t="shared" si="37"/>
        <v>0</v>
      </c>
      <c r="X175" s="329"/>
      <c r="Y175" s="330"/>
      <c r="Z175" s="286" t="s">
        <v>49</v>
      </c>
      <c r="AA175" s="329">
        <f t="shared" si="40"/>
        <v>0</v>
      </c>
      <c r="AB175" s="329"/>
      <c r="AC175" s="329"/>
      <c r="AD175" s="217" t="s">
        <v>50</v>
      </c>
      <c r="AE175" s="323" t="s">
        <v>54</v>
      </c>
      <c r="AF175" s="323"/>
      <c r="AG175" s="323"/>
      <c r="AH175" s="218" t="s">
        <v>51</v>
      </c>
      <c r="AI175" s="329">
        <f t="shared" si="41"/>
        <v>0</v>
      </c>
      <c r="AJ175" s="329"/>
      <c r="AK175" s="330"/>
    </row>
    <row r="176" spans="2:37" ht="28.5" customHeight="1" thickBot="1" x14ac:dyDescent="0.6">
      <c r="B176" s="405"/>
      <c r="C176" s="406"/>
      <c r="D176" s="406"/>
      <c r="E176" s="407"/>
      <c r="F176" s="327"/>
      <c r="G176" s="328"/>
      <c r="H176" s="22" t="s">
        <v>106</v>
      </c>
      <c r="I176" s="22"/>
      <c r="J176" s="22"/>
      <c r="K176" s="23"/>
      <c r="L176" s="23"/>
      <c r="M176" s="23"/>
      <c r="N176" s="23"/>
      <c r="O176" s="23"/>
      <c r="P176" s="23"/>
      <c r="Q176" s="23"/>
      <c r="R176" s="23"/>
      <c r="S176" s="24"/>
      <c r="T176" s="24"/>
      <c r="U176" s="221"/>
      <c r="V176" s="270"/>
      <c r="W176" s="329">
        <f t="shared" si="37"/>
        <v>0</v>
      </c>
      <c r="X176" s="329"/>
      <c r="Y176" s="330"/>
      <c r="Z176" s="286" t="s">
        <v>49</v>
      </c>
      <c r="AA176" s="329">
        <f t="shared" si="40"/>
        <v>0</v>
      </c>
      <c r="AB176" s="329"/>
      <c r="AC176" s="329"/>
      <c r="AD176" s="217" t="s">
        <v>50</v>
      </c>
      <c r="AE176" s="331"/>
      <c r="AF176" s="331"/>
      <c r="AG176" s="331"/>
      <c r="AH176" s="218" t="s">
        <v>51</v>
      </c>
      <c r="AI176" s="329">
        <f t="shared" ref="AI176:AI177" si="42">W176+AA176+IF(AE176="-",0,AE176)</f>
        <v>0</v>
      </c>
      <c r="AJ176" s="329"/>
      <c r="AK176" s="330"/>
    </row>
    <row r="177" spans="2:37" ht="28.5" customHeight="1" thickBot="1" x14ac:dyDescent="0.6">
      <c r="B177" s="405"/>
      <c r="C177" s="406"/>
      <c r="D177" s="406"/>
      <c r="E177" s="407"/>
      <c r="F177" s="327"/>
      <c r="G177" s="328"/>
      <c r="H177" s="27" t="s">
        <v>98</v>
      </c>
      <c r="I177" s="27"/>
      <c r="J177" s="27"/>
      <c r="K177" s="28"/>
      <c r="L177" s="28"/>
      <c r="M177" s="28"/>
      <c r="N177" s="28"/>
      <c r="O177" s="28"/>
      <c r="P177" s="28"/>
      <c r="Q177" s="28"/>
      <c r="R177" s="28"/>
      <c r="S177" s="29"/>
      <c r="T177" s="29"/>
      <c r="U177" s="220"/>
      <c r="V177" s="270"/>
      <c r="W177" s="329">
        <f t="shared" si="37"/>
        <v>0</v>
      </c>
      <c r="X177" s="329"/>
      <c r="Y177" s="330"/>
      <c r="Z177" s="286" t="s">
        <v>49</v>
      </c>
      <c r="AA177" s="329">
        <f t="shared" si="40"/>
        <v>0</v>
      </c>
      <c r="AB177" s="329"/>
      <c r="AC177" s="329"/>
      <c r="AD177" s="217" t="s">
        <v>50</v>
      </c>
      <c r="AE177" s="331"/>
      <c r="AF177" s="331"/>
      <c r="AG177" s="331"/>
      <c r="AH177" s="218" t="s">
        <v>51</v>
      </c>
      <c r="AI177" s="329">
        <f t="shared" si="42"/>
        <v>0</v>
      </c>
      <c r="AJ177" s="329"/>
      <c r="AK177" s="330"/>
    </row>
    <row r="178" spans="2:37" ht="28.5" customHeight="1" thickBot="1" x14ac:dyDescent="0.6">
      <c r="B178" s="405"/>
      <c r="C178" s="406"/>
      <c r="D178" s="406"/>
      <c r="E178" s="407"/>
      <c r="F178" s="327"/>
      <c r="G178" s="328"/>
      <c r="H178" s="254" t="s">
        <v>69</v>
      </c>
      <c r="I178" s="22"/>
      <c r="J178" s="22"/>
      <c r="K178" s="23"/>
      <c r="L178" s="23"/>
      <c r="M178" s="23"/>
      <c r="N178" s="23"/>
      <c r="O178" s="23"/>
      <c r="P178" s="23"/>
      <c r="Q178" s="23"/>
      <c r="R178" s="23"/>
      <c r="S178" s="24"/>
      <c r="T178" s="24"/>
      <c r="U178" s="221"/>
      <c r="V178" s="270"/>
      <c r="W178" s="329">
        <f t="shared" ref="W178:W183" si="43">$F$17</f>
        <v>0</v>
      </c>
      <c r="X178" s="329"/>
      <c r="Y178" s="330"/>
      <c r="Z178" s="286" t="s">
        <v>49</v>
      </c>
      <c r="AA178" s="329">
        <f t="shared" ref="AA178:AA179" si="44">IF($C$51="否",$F$51-2,$F$51)</f>
        <v>0</v>
      </c>
      <c r="AB178" s="329"/>
      <c r="AC178" s="329"/>
      <c r="AD178" s="217" t="s">
        <v>50</v>
      </c>
      <c r="AE178" s="331"/>
      <c r="AF178" s="331"/>
      <c r="AG178" s="331"/>
      <c r="AH178" s="218" t="s">
        <v>51</v>
      </c>
      <c r="AI178" s="329">
        <f t="shared" ref="AI178:AI179" si="45">W178+AA178+IF(AE178="-",0,AE178)</f>
        <v>0</v>
      </c>
      <c r="AJ178" s="329"/>
      <c r="AK178" s="330"/>
    </row>
    <row r="179" spans="2:37" ht="28.5" customHeight="1" thickBot="1" x14ac:dyDescent="0.6">
      <c r="B179" s="405"/>
      <c r="C179" s="406"/>
      <c r="D179" s="406"/>
      <c r="E179" s="407"/>
      <c r="F179" s="412"/>
      <c r="G179" s="413"/>
      <c r="H179" s="255" t="s">
        <v>70</v>
      </c>
      <c r="I179" s="44"/>
      <c r="J179" s="44"/>
      <c r="K179" s="46"/>
      <c r="L179" s="46"/>
      <c r="M179" s="46"/>
      <c r="N179" s="46"/>
      <c r="O179" s="46"/>
      <c r="P179" s="46"/>
      <c r="Q179" s="46"/>
      <c r="R179" s="46"/>
      <c r="S179" s="45"/>
      <c r="T179" s="45"/>
      <c r="U179" s="222"/>
      <c r="V179" s="270"/>
      <c r="W179" s="329">
        <f t="shared" si="43"/>
        <v>0</v>
      </c>
      <c r="X179" s="329"/>
      <c r="Y179" s="330"/>
      <c r="Z179" s="286" t="s">
        <v>49</v>
      </c>
      <c r="AA179" s="329">
        <f t="shared" si="44"/>
        <v>0</v>
      </c>
      <c r="AB179" s="329"/>
      <c r="AC179" s="329"/>
      <c r="AD179" s="217" t="s">
        <v>50</v>
      </c>
      <c r="AE179" s="323" t="s">
        <v>54</v>
      </c>
      <c r="AF179" s="323"/>
      <c r="AG179" s="323"/>
      <c r="AH179" s="218" t="s">
        <v>51</v>
      </c>
      <c r="AI179" s="329">
        <f t="shared" si="45"/>
        <v>0</v>
      </c>
      <c r="AJ179" s="329"/>
      <c r="AK179" s="330"/>
    </row>
    <row r="180" spans="2:37" ht="28.5" customHeight="1" thickBot="1" x14ac:dyDescent="0.6">
      <c r="B180" s="405"/>
      <c r="C180" s="406"/>
      <c r="D180" s="406"/>
      <c r="E180" s="407"/>
      <c r="F180" s="360" t="s">
        <v>107</v>
      </c>
      <c r="G180" s="404"/>
      <c r="H180" s="242" t="s">
        <v>328</v>
      </c>
      <c r="I180" s="19"/>
      <c r="J180" s="19"/>
      <c r="K180" s="20"/>
      <c r="L180" s="20"/>
      <c r="M180" s="20"/>
      <c r="N180" s="20"/>
      <c r="O180" s="20"/>
      <c r="P180" s="20"/>
      <c r="Q180" s="20"/>
      <c r="R180" s="20"/>
      <c r="S180" s="21"/>
      <c r="T180" s="21"/>
      <c r="U180" s="223"/>
      <c r="V180" s="270"/>
      <c r="W180" s="329">
        <f t="shared" si="43"/>
        <v>0</v>
      </c>
      <c r="X180" s="329"/>
      <c r="Y180" s="330"/>
      <c r="Z180" s="286" t="s">
        <v>49</v>
      </c>
      <c r="AA180" s="329">
        <f>IF($C$51="否",$F$51-2,$F$51)</f>
        <v>0</v>
      </c>
      <c r="AB180" s="329"/>
      <c r="AC180" s="329"/>
      <c r="AD180" s="217" t="s">
        <v>50</v>
      </c>
      <c r="AE180" s="331"/>
      <c r="AF180" s="331"/>
      <c r="AG180" s="331"/>
      <c r="AH180" s="218" t="s">
        <v>51</v>
      </c>
      <c r="AI180" s="329">
        <f>W180+AA180+IF(AE180="-",0,AE180)</f>
        <v>0</v>
      </c>
      <c r="AJ180" s="329"/>
      <c r="AK180" s="330"/>
    </row>
    <row r="181" spans="2:37" ht="28.5" customHeight="1" thickBot="1" x14ac:dyDescent="0.6">
      <c r="B181" s="405"/>
      <c r="C181" s="406"/>
      <c r="D181" s="406"/>
      <c r="E181" s="407"/>
      <c r="F181" s="405"/>
      <c r="G181" s="407"/>
      <c r="H181" s="309" t="s">
        <v>329</v>
      </c>
      <c r="I181" s="257"/>
      <c r="J181" s="257"/>
      <c r="K181" s="258"/>
      <c r="L181" s="258"/>
      <c r="M181" s="258"/>
      <c r="N181" s="258"/>
      <c r="O181" s="258"/>
      <c r="P181" s="258"/>
      <c r="Q181" s="258"/>
      <c r="R181" s="258"/>
      <c r="S181" s="259"/>
      <c r="T181" s="259"/>
      <c r="U181" s="267"/>
      <c r="V181" s="270"/>
      <c r="W181" s="329">
        <f t="shared" si="43"/>
        <v>0</v>
      </c>
      <c r="X181" s="329"/>
      <c r="Y181" s="330"/>
      <c r="Z181" s="286" t="s">
        <v>49</v>
      </c>
      <c r="AA181" s="329">
        <f t="shared" ref="AA181:AA183" si="46">IF($C$51="否",$F$51-2,$F$51)</f>
        <v>0</v>
      </c>
      <c r="AB181" s="329"/>
      <c r="AC181" s="329"/>
      <c r="AD181" s="217" t="s">
        <v>50</v>
      </c>
      <c r="AE181" s="331"/>
      <c r="AF181" s="331"/>
      <c r="AG181" s="331"/>
      <c r="AH181" s="218" t="s">
        <v>51</v>
      </c>
      <c r="AI181" s="329">
        <f t="shared" ref="AI181:AI182" si="47">W181+AA181+IF(AE181="-",0,AE181)</f>
        <v>0</v>
      </c>
      <c r="AJ181" s="329"/>
      <c r="AK181" s="330"/>
    </row>
    <row r="182" spans="2:37" ht="28.5" customHeight="1" thickBot="1" x14ac:dyDescent="0.6">
      <c r="B182" s="405"/>
      <c r="C182" s="406"/>
      <c r="D182" s="406"/>
      <c r="E182" s="407"/>
      <c r="F182" s="405"/>
      <c r="G182" s="407"/>
      <c r="H182" s="308" t="s">
        <v>327</v>
      </c>
      <c r="K182" s="270"/>
      <c r="L182" s="270"/>
      <c r="M182" s="270"/>
      <c r="N182" s="270"/>
      <c r="O182" s="270"/>
      <c r="P182" s="270"/>
      <c r="Q182" s="270"/>
      <c r="R182" s="270"/>
      <c r="S182" s="96"/>
      <c r="T182" s="96"/>
      <c r="U182" s="268"/>
      <c r="V182" s="270"/>
      <c r="W182" s="329">
        <f t="shared" si="43"/>
        <v>0</v>
      </c>
      <c r="X182" s="329"/>
      <c r="Y182" s="330"/>
      <c r="Z182" s="286" t="s">
        <v>49</v>
      </c>
      <c r="AA182" s="329">
        <f t="shared" si="46"/>
        <v>0</v>
      </c>
      <c r="AB182" s="329"/>
      <c r="AC182" s="329"/>
      <c r="AD182" s="217" t="s">
        <v>50</v>
      </c>
      <c r="AE182" s="323" t="s">
        <v>54</v>
      </c>
      <c r="AF182" s="323"/>
      <c r="AG182" s="323"/>
      <c r="AH182" s="218" t="s">
        <v>51</v>
      </c>
      <c r="AI182" s="329">
        <f t="shared" si="47"/>
        <v>0</v>
      </c>
      <c r="AJ182" s="329"/>
      <c r="AK182" s="330"/>
    </row>
    <row r="183" spans="2:37" ht="28.5" customHeight="1" thickBot="1" x14ac:dyDescent="0.6">
      <c r="B183" s="405"/>
      <c r="C183" s="406"/>
      <c r="D183" s="406"/>
      <c r="E183" s="407"/>
      <c r="F183" s="405"/>
      <c r="G183" s="407"/>
      <c r="H183" s="254" t="s">
        <v>331</v>
      </c>
      <c r="I183" s="22"/>
      <c r="J183" s="22"/>
      <c r="K183" s="23"/>
      <c r="L183" s="23"/>
      <c r="M183" s="23"/>
      <c r="N183" s="23"/>
      <c r="O183" s="23"/>
      <c r="P183" s="23"/>
      <c r="Q183" s="23"/>
      <c r="R183" s="23"/>
      <c r="S183" s="24"/>
      <c r="T183" s="24"/>
      <c r="U183" s="221"/>
      <c r="V183" s="270"/>
      <c r="W183" s="329">
        <f t="shared" si="43"/>
        <v>0</v>
      </c>
      <c r="X183" s="329"/>
      <c r="Y183" s="330"/>
      <c r="Z183" s="286" t="s">
        <v>49</v>
      </c>
      <c r="AA183" s="329">
        <f t="shared" si="46"/>
        <v>0</v>
      </c>
      <c r="AB183" s="329"/>
      <c r="AC183" s="329"/>
      <c r="AD183" s="217" t="s">
        <v>50</v>
      </c>
      <c r="AE183" s="331"/>
      <c r="AF183" s="331"/>
      <c r="AG183" s="331"/>
      <c r="AH183" s="218" t="s">
        <v>51</v>
      </c>
      <c r="AI183" s="329">
        <f t="shared" ref="AI183" si="48">W183+AA183+IF(AE183="-",0,AE183)</f>
        <v>0</v>
      </c>
      <c r="AJ183" s="329"/>
      <c r="AK183" s="330"/>
    </row>
    <row r="184" spans="2:37" ht="28.5" customHeight="1" thickBot="1" x14ac:dyDescent="0.6">
      <c r="B184" s="408"/>
      <c r="C184" s="409"/>
      <c r="D184" s="409"/>
      <c r="E184" s="410"/>
      <c r="F184" s="408"/>
      <c r="G184" s="410"/>
      <c r="H184" s="255" t="s">
        <v>82</v>
      </c>
      <c r="I184" s="44"/>
      <c r="J184" s="44"/>
      <c r="K184" s="46"/>
      <c r="L184" s="46"/>
      <c r="M184" s="46"/>
      <c r="N184" s="46"/>
      <c r="O184" s="46"/>
      <c r="P184" s="46"/>
      <c r="Q184" s="46"/>
      <c r="R184" s="46"/>
      <c r="S184" s="45"/>
      <c r="T184" s="45"/>
      <c r="U184" s="222"/>
      <c r="V184" s="270"/>
      <c r="W184" s="329">
        <f t="shared" ref="W184" si="49">$F$17</f>
        <v>0</v>
      </c>
      <c r="X184" s="329"/>
      <c r="Y184" s="330"/>
      <c r="Z184" s="286" t="s">
        <v>49</v>
      </c>
      <c r="AA184" s="329">
        <f t="shared" ref="AA184" si="50">IF($C$51="否",$F$51-2,$F$51)</f>
        <v>0</v>
      </c>
      <c r="AB184" s="329"/>
      <c r="AC184" s="329"/>
      <c r="AD184" s="217" t="s">
        <v>50</v>
      </c>
      <c r="AE184" s="331"/>
      <c r="AF184" s="331"/>
      <c r="AG184" s="331"/>
      <c r="AH184" s="218" t="s">
        <v>51</v>
      </c>
      <c r="AI184" s="329">
        <f t="shared" ref="AI184" si="51">W184+AA184+IF(AE184="-",0,AE184)</f>
        <v>0</v>
      </c>
      <c r="AJ184" s="329"/>
      <c r="AK184" s="330"/>
    </row>
    <row r="185" spans="2:37" ht="18" customHeight="1" x14ac:dyDescent="0.45">
      <c r="C185" s="265"/>
      <c r="D185" s="104"/>
    </row>
  </sheetData>
  <sheetProtection insertRows="0"/>
  <mergeCells count="627">
    <mergeCell ref="B161:E184"/>
    <mergeCell ref="W183:Y183"/>
    <mergeCell ref="AA183:AC183"/>
    <mergeCell ref="AE183:AG183"/>
    <mergeCell ref="AI183:AK183"/>
    <mergeCell ref="W182:Y182"/>
    <mergeCell ref="AA182:AC182"/>
    <mergeCell ref="AE182:AG182"/>
    <mergeCell ref="AI182:AK182"/>
    <mergeCell ref="F161:G172"/>
    <mergeCell ref="W180:Y180"/>
    <mergeCell ref="AI180:AK180"/>
    <mergeCell ref="W181:Y181"/>
    <mergeCell ref="AA181:AC181"/>
    <mergeCell ref="AE181:AG181"/>
    <mergeCell ref="AI181:AK181"/>
    <mergeCell ref="W184:Y184"/>
    <mergeCell ref="AA184:AC184"/>
    <mergeCell ref="AE184:AG184"/>
    <mergeCell ref="AI184:AK184"/>
    <mergeCell ref="F180:G184"/>
    <mergeCell ref="W178:Y178"/>
    <mergeCell ref="AA178:AC178"/>
    <mergeCell ref="AE178:AG178"/>
    <mergeCell ref="AI178:AK178"/>
    <mergeCell ref="W179:Y179"/>
    <mergeCell ref="AA179:AC179"/>
    <mergeCell ref="AE179:AG179"/>
    <mergeCell ref="AI179:AK179"/>
    <mergeCell ref="F173:G179"/>
    <mergeCell ref="W174:Y174"/>
    <mergeCell ref="AA174:AC174"/>
    <mergeCell ref="AE174:AG174"/>
    <mergeCell ref="AI174:AK174"/>
    <mergeCell ref="W175:Y175"/>
    <mergeCell ref="AA175:AC175"/>
    <mergeCell ref="AE175:AG175"/>
    <mergeCell ref="AI175:AK175"/>
    <mergeCell ref="W176:Y176"/>
    <mergeCell ref="W177:Y177"/>
    <mergeCell ref="AA176:AC176"/>
    <mergeCell ref="AE176:AG176"/>
    <mergeCell ref="AA177:AC177"/>
    <mergeCell ref="AE177:AG177"/>
    <mergeCell ref="AI177:AK177"/>
    <mergeCell ref="AI176:AK176"/>
    <mergeCell ref="AI171:AK171"/>
    <mergeCell ref="W172:Y172"/>
    <mergeCell ref="AA172:AC172"/>
    <mergeCell ref="AE172:AG172"/>
    <mergeCell ref="AI172:AK172"/>
    <mergeCell ref="W173:Y173"/>
    <mergeCell ref="AA173:AC173"/>
    <mergeCell ref="AE173:AG173"/>
    <mergeCell ref="AI173:AK173"/>
    <mergeCell ref="AI163:AK163"/>
    <mergeCell ref="W164:Y164"/>
    <mergeCell ref="AA164:AC164"/>
    <mergeCell ref="AE164:AG164"/>
    <mergeCell ref="AI164:AK164"/>
    <mergeCell ref="W170:Y170"/>
    <mergeCell ref="AA170:AC170"/>
    <mergeCell ref="AE170:AG170"/>
    <mergeCell ref="AI170:AK170"/>
    <mergeCell ref="W169:Y169"/>
    <mergeCell ref="AI169:AK169"/>
    <mergeCell ref="W168:Y168"/>
    <mergeCell ref="W163:Y163"/>
    <mergeCell ref="AI158:AK158"/>
    <mergeCell ref="F150:G158"/>
    <mergeCell ref="W154:Y154"/>
    <mergeCell ref="AA154:AC154"/>
    <mergeCell ref="AI154:AK154"/>
    <mergeCell ref="AI153:AK153"/>
    <mergeCell ref="AE154:AG154"/>
    <mergeCell ref="W156:Y156"/>
    <mergeCell ref="AA156:AC156"/>
    <mergeCell ref="AE156:AG156"/>
    <mergeCell ref="AI156:AK156"/>
    <mergeCell ref="W157:Y157"/>
    <mergeCell ref="AA157:AC157"/>
    <mergeCell ref="AE157:AG157"/>
    <mergeCell ref="AI157:AK157"/>
    <mergeCell ref="AI150:AK150"/>
    <mergeCell ref="W151:Y151"/>
    <mergeCell ref="AA151:AC151"/>
    <mergeCell ref="AE151:AG151"/>
    <mergeCell ref="AI151:AK151"/>
    <mergeCell ref="W152:Y152"/>
    <mergeCell ref="AA152:AC152"/>
    <mergeCell ref="AE152:AG152"/>
    <mergeCell ref="AI152:AK152"/>
    <mergeCell ref="AI115:AK115"/>
    <mergeCell ref="AI114:AK114"/>
    <mergeCell ref="AI148:AK148"/>
    <mergeCell ref="W149:Y149"/>
    <mergeCell ref="AA149:AC149"/>
    <mergeCell ref="AE149:AG149"/>
    <mergeCell ref="AI149:AK149"/>
    <mergeCell ref="W139:Y139"/>
    <mergeCell ref="AA139:AC139"/>
    <mergeCell ref="AE139:AG139"/>
    <mergeCell ref="AI139:AK139"/>
    <mergeCell ref="W140:Y140"/>
    <mergeCell ref="AA140:AC140"/>
    <mergeCell ref="AE140:AG140"/>
    <mergeCell ref="AI140:AK140"/>
    <mergeCell ref="W141:Y141"/>
    <mergeCell ref="AA141:AC141"/>
    <mergeCell ref="AE141:AG141"/>
    <mergeCell ref="AI141:AK141"/>
    <mergeCell ref="W142:Y142"/>
    <mergeCell ref="AA142:AC142"/>
    <mergeCell ref="AE142:AG142"/>
    <mergeCell ref="AI142:AK142"/>
    <mergeCell ref="W143:Y143"/>
    <mergeCell ref="AI106:AK106"/>
    <mergeCell ref="AA108:AC108"/>
    <mergeCell ref="F104:G135"/>
    <mergeCell ref="B104:E135"/>
    <mergeCell ref="W138:Y138"/>
    <mergeCell ref="AA138:AC138"/>
    <mergeCell ref="AE138:AG138"/>
    <mergeCell ref="AI138:AK138"/>
    <mergeCell ref="B138:E158"/>
    <mergeCell ref="AI129:AK129"/>
    <mergeCell ref="W134:Y134"/>
    <mergeCell ref="AA134:AC134"/>
    <mergeCell ref="AE134:AG134"/>
    <mergeCell ref="AI134:AK134"/>
    <mergeCell ref="W135:Y135"/>
    <mergeCell ref="AA135:AC135"/>
    <mergeCell ref="AE135:AG135"/>
    <mergeCell ref="AI135:AK135"/>
    <mergeCell ref="AE114:AG114"/>
    <mergeCell ref="W114:Y114"/>
    <mergeCell ref="AA114:AC114"/>
    <mergeCell ref="W115:Y115"/>
    <mergeCell ref="AA115:AC115"/>
    <mergeCell ref="AE115:AG115"/>
    <mergeCell ref="AI99:AK99"/>
    <mergeCell ref="AI93:AK93"/>
    <mergeCell ref="AI112:AK112"/>
    <mergeCell ref="W113:Y113"/>
    <mergeCell ref="AA113:AC113"/>
    <mergeCell ref="AE113:AG113"/>
    <mergeCell ref="AI113:AK113"/>
    <mergeCell ref="W104:Y104"/>
    <mergeCell ref="AA104:AC104"/>
    <mergeCell ref="AE104:AG104"/>
    <mergeCell ref="AI104:AK104"/>
    <mergeCell ref="W105:Y105"/>
    <mergeCell ref="AA105:AC105"/>
    <mergeCell ref="AE105:AG105"/>
    <mergeCell ref="AI105:AK105"/>
    <mergeCell ref="AI109:AK109"/>
    <mergeCell ref="W110:Y110"/>
    <mergeCell ref="AA110:AC110"/>
    <mergeCell ref="AE110:AG110"/>
    <mergeCell ref="AI110:AK110"/>
    <mergeCell ref="W111:Y111"/>
    <mergeCell ref="AA111:AC111"/>
    <mergeCell ref="AE111:AG111"/>
    <mergeCell ref="AI111:AK111"/>
    <mergeCell ref="AA87:AC87"/>
    <mergeCell ref="AE87:AG87"/>
    <mergeCell ref="AI87:AK87"/>
    <mergeCell ref="W88:Y88"/>
    <mergeCell ref="W93:Y93"/>
    <mergeCell ref="W89:Y89"/>
    <mergeCell ref="AI88:AK88"/>
    <mergeCell ref="AI89:AK89"/>
    <mergeCell ref="AI90:AK90"/>
    <mergeCell ref="B61:E79"/>
    <mergeCell ref="F82:G101"/>
    <mergeCell ref="B82:E101"/>
    <mergeCell ref="AA83:AC83"/>
    <mergeCell ref="AE83:AG83"/>
    <mergeCell ref="AI83:AK83"/>
    <mergeCell ref="W84:Y84"/>
    <mergeCell ref="AA84:AC84"/>
    <mergeCell ref="AE84:AG84"/>
    <mergeCell ref="AI84:AK84"/>
    <mergeCell ref="W85:Y85"/>
    <mergeCell ref="AA85:AC85"/>
    <mergeCell ref="AE85:AG85"/>
    <mergeCell ref="AI85:AK85"/>
    <mergeCell ref="AA73:AC73"/>
    <mergeCell ref="AE73:AG73"/>
    <mergeCell ref="AI73:AK73"/>
    <mergeCell ref="W79:Y79"/>
    <mergeCell ref="AA79:AC79"/>
    <mergeCell ref="AE79:AG79"/>
    <mergeCell ref="AI79:AK79"/>
    <mergeCell ref="F61:G79"/>
    <mergeCell ref="AA62:AC62"/>
    <mergeCell ref="W62:Y62"/>
    <mergeCell ref="AA63:AC63"/>
    <mergeCell ref="AE63:AG63"/>
    <mergeCell ref="AA71:AC71"/>
    <mergeCell ref="AT94:AV94"/>
    <mergeCell ref="W97:Y97"/>
    <mergeCell ref="AA97:AC97"/>
    <mergeCell ref="AE97:AG97"/>
    <mergeCell ref="AI97:AK97"/>
    <mergeCell ref="W101:Y101"/>
    <mergeCell ref="AA101:AC101"/>
    <mergeCell ref="AE101:AG101"/>
    <mergeCell ref="AI101:AK101"/>
    <mergeCell ref="W94:Y94"/>
    <mergeCell ref="AA94:AC94"/>
    <mergeCell ref="AE94:AG94"/>
    <mergeCell ref="AI94:AK94"/>
    <mergeCell ref="W95:Y95"/>
    <mergeCell ref="AA96:AC96"/>
    <mergeCell ref="AE96:AG96"/>
    <mergeCell ref="AI95:AK95"/>
    <mergeCell ref="AI100:AK100"/>
    <mergeCell ref="AI96:AK96"/>
    <mergeCell ref="AA98:AC98"/>
    <mergeCell ref="AE98:AG98"/>
    <mergeCell ref="AE82:AG82"/>
    <mergeCell ref="AI82:AK82"/>
    <mergeCell ref="W127:Y127"/>
    <mergeCell ref="W128:Y128"/>
    <mergeCell ref="W126:Y126"/>
    <mergeCell ref="W124:Y124"/>
    <mergeCell ref="W125:Y125"/>
    <mergeCell ref="W121:Y121"/>
    <mergeCell ref="W122:Y122"/>
    <mergeCell ref="AA100:AC100"/>
    <mergeCell ref="AE100:AG100"/>
    <mergeCell ref="AA99:AC99"/>
    <mergeCell ref="AE99:AG99"/>
    <mergeCell ref="AA106:AC106"/>
    <mergeCell ref="AE106:AG106"/>
    <mergeCell ref="AA95:AC95"/>
    <mergeCell ref="AE95:AG95"/>
    <mergeCell ref="AI98:AK98"/>
    <mergeCell ref="AE108:AG108"/>
    <mergeCell ref="AI108:AK108"/>
    <mergeCell ref="AA86:AC86"/>
    <mergeCell ref="AE86:AG86"/>
    <mergeCell ref="AI86:AK86"/>
    <mergeCell ref="W87:Y87"/>
    <mergeCell ref="AA107:AC107"/>
    <mergeCell ref="AE107:AG107"/>
    <mergeCell ref="AI107:AK107"/>
    <mergeCell ref="W108:Y108"/>
    <mergeCell ref="W73:Y73"/>
    <mergeCell ref="W72:Y72"/>
    <mergeCell ref="W132:Y132"/>
    <mergeCell ref="W83:Y83"/>
    <mergeCell ref="W86:Y86"/>
    <mergeCell ref="W74:Y74"/>
    <mergeCell ref="W75:Y75"/>
    <mergeCell ref="W76:Y76"/>
    <mergeCell ref="W77:Y77"/>
    <mergeCell ref="W78:Y78"/>
    <mergeCell ref="W92:Y92"/>
    <mergeCell ref="W90:Y90"/>
    <mergeCell ref="W91:Y91"/>
    <mergeCell ref="AE122:AG122"/>
    <mergeCell ref="AA93:AC93"/>
    <mergeCell ref="AE93:AG93"/>
    <mergeCell ref="AA89:AC89"/>
    <mergeCell ref="AE89:AG89"/>
    <mergeCell ref="W82:Y82"/>
    <mergeCell ref="AA82:AC82"/>
    <mergeCell ref="W68:Y68"/>
    <mergeCell ref="W69:Y69"/>
    <mergeCell ref="W70:Y70"/>
    <mergeCell ref="W61:Y61"/>
    <mergeCell ref="W133:Y133"/>
    <mergeCell ref="W96:Y96"/>
    <mergeCell ref="W118:Y118"/>
    <mergeCell ref="W116:Y116"/>
    <mergeCell ref="W119:Y119"/>
    <mergeCell ref="W117:Y117"/>
    <mergeCell ref="W120:Y120"/>
    <mergeCell ref="W123:Y123"/>
    <mergeCell ref="W106:Y106"/>
    <mergeCell ref="W109:Y109"/>
    <mergeCell ref="W112:Y112"/>
    <mergeCell ref="W98:Y98"/>
    <mergeCell ref="W99:Y99"/>
    <mergeCell ref="W100:Y100"/>
    <mergeCell ref="W107:Y107"/>
    <mergeCell ref="W130:Y130"/>
    <mergeCell ref="W131:Y131"/>
    <mergeCell ref="W71:Y71"/>
    <mergeCell ref="AE150:AG150"/>
    <mergeCell ref="W153:Y153"/>
    <mergeCell ref="AA153:AC153"/>
    <mergeCell ref="AE153:AG153"/>
    <mergeCell ref="AA180:AC180"/>
    <mergeCell ref="AE180:AG180"/>
    <mergeCell ref="AA162:AC162"/>
    <mergeCell ref="AE162:AG162"/>
    <mergeCell ref="AA166:AC166"/>
    <mergeCell ref="AE166:AG166"/>
    <mergeCell ref="AA168:AC168"/>
    <mergeCell ref="AE168:AG168"/>
    <mergeCell ref="AA169:AC169"/>
    <mergeCell ref="AE169:AG169"/>
    <mergeCell ref="AA167:AC167"/>
    <mergeCell ref="AE167:AG167"/>
    <mergeCell ref="AA163:AC163"/>
    <mergeCell ref="AE163:AG163"/>
    <mergeCell ref="W171:Y171"/>
    <mergeCell ref="AA171:AC171"/>
    <mergeCell ref="AE171:AG171"/>
    <mergeCell ref="AA131:AC131"/>
    <mergeCell ref="AE131:AG131"/>
    <mergeCell ref="AA132:AC132"/>
    <mergeCell ref="AE132:AG132"/>
    <mergeCell ref="AA133:AC133"/>
    <mergeCell ref="AE133:AG133"/>
    <mergeCell ref="W162:Y162"/>
    <mergeCell ref="W166:Y166"/>
    <mergeCell ref="W167:Y167"/>
    <mergeCell ref="W144:Y144"/>
    <mergeCell ref="W145:Y145"/>
    <mergeCell ref="W146:Y146"/>
    <mergeCell ref="W147:Y147"/>
    <mergeCell ref="AA155:AC155"/>
    <mergeCell ref="AE155:AG155"/>
    <mergeCell ref="AA161:AC161"/>
    <mergeCell ref="AE161:AG161"/>
    <mergeCell ref="W155:Y155"/>
    <mergeCell ref="W161:Y161"/>
    <mergeCell ref="W148:Y148"/>
    <mergeCell ref="AA148:AC148"/>
    <mergeCell ref="AE148:AG148"/>
    <mergeCell ref="W150:Y150"/>
    <mergeCell ref="AA150:AC150"/>
    <mergeCell ref="AE71:AG71"/>
    <mergeCell ref="AA92:AC92"/>
    <mergeCell ref="AE92:AG92"/>
    <mergeCell ref="AA90:AC90"/>
    <mergeCell ref="AE90:AG90"/>
    <mergeCell ref="AA88:AC88"/>
    <mergeCell ref="AE88:AG88"/>
    <mergeCell ref="AI72:AK72"/>
    <mergeCell ref="AI74:AK74"/>
    <mergeCell ref="AI75:AK75"/>
    <mergeCell ref="AI76:AK76"/>
    <mergeCell ref="AI77:AK77"/>
    <mergeCell ref="AI78:AK78"/>
    <mergeCell ref="AI71:AK71"/>
    <mergeCell ref="AE72:AG72"/>
    <mergeCell ref="AA72:AC72"/>
    <mergeCell ref="AI92:AK92"/>
    <mergeCell ref="AA91:AC91"/>
    <mergeCell ref="AE91:AG91"/>
    <mergeCell ref="AI91:AK91"/>
    <mergeCell ref="AA74:AC74"/>
    <mergeCell ref="AE74:AG74"/>
    <mergeCell ref="AA75:AC75"/>
    <mergeCell ref="AE75:AG75"/>
    <mergeCell ref="H126:U126"/>
    <mergeCell ref="AI126:AK126"/>
    <mergeCell ref="AI155:AK155"/>
    <mergeCell ref="AI161:AK161"/>
    <mergeCell ref="AI162:AK162"/>
    <mergeCell ref="AI166:AK166"/>
    <mergeCell ref="AI168:AK168"/>
    <mergeCell ref="AA125:AC125"/>
    <mergeCell ref="AE125:AG125"/>
    <mergeCell ref="W158:Y158"/>
    <mergeCell ref="AA158:AC158"/>
    <mergeCell ref="AE158:AG158"/>
    <mergeCell ref="AA127:AC127"/>
    <mergeCell ref="AE127:AG127"/>
    <mergeCell ref="AA128:AC128"/>
    <mergeCell ref="AE128:AG128"/>
    <mergeCell ref="H127:U127"/>
    <mergeCell ref="AA147:AC147"/>
    <mergeCell ref="AE147:AG147"/>
    <mergeCell ref="W129:Y129"/>
    <mergeCell ref="AA129:AC129"/>
    <mergeCell ref="AE129:AG129"/>
    <mergeCell ref="AA130:AC130"/>
    <mergeCell ref="AE130:AG130"/>
    <mergeCell ref="AA116:AC116"/>
    <mergeCell ref="AE116:AG116"/>
    <mergeCell ref="AA109:AC109"/>
    <mergeCell ref="AE109:AG109"/>
    <mergeCell ref="AA112:AC112"/>
    <mergeCell ref="AE112:AG112"/>
    <mergeCell ref="AA119:AC119"/>
    <mergeCell ref="AE119:AG119"/>
    <mergeCell ref="AA124:AC124"/>
    <mergeCell ref="AE124:AG124"/>
    <mergeCell ref="AA121:AC121"/>
    <mergeCell ref="AE121:AG121"/>
    <mergeCell ref="AA122:AC122"/>
    <mergeCell ref="AA117:AC117"/>
    <mergeCell ref="AE117:AG117"/>
    <mergeCell ref="AA118:AC118"/>
    <mergeCell ref="AE118:AG118"/>
    <mergeCell ref="AI116:AK116"/>
    <mergeCell ref="AI118:AK118"/>
    <mergeCell ref="AI119:AK119"/>
    <mergeCell ref="AI120:AK120"/>
    <mergeCell ref="AI123:AK123"/>
    <mergeCell ref="AA40:AG40"/>
    <mergeCell ref="K41:V42"/>
    <mergeCell ref="W42:Z42"/>
    <mergeCell ref="AA35:AG35"/>
    <mergeCell ref="C43:O43"/>
    <mergeCell ref="P43:R43"/>
    <mergeCell ref="S43:T43"/>
    <mergeCell ref="AI68:AK68"/>
    <mergeCell ref="AI69:AK69"/>
    <mergeCell ref="AI59:AK59"/>
    <mergeCell ref="AE64:AG64"/>
    <mergeCell ref="AA64:AC64"/>
    <mergeCell ref="AA66:AC66"/>
    <mergeCell ref="AE66:AG66"/>
    <mergeCell ref="AA67:AC67"/>
    <mergeCell ref="AE67:AG67"/>
    <mergeCell ref="AA59:AC59"/>
    <mergeCell ref="AE59:AG59"/>
    <mergeCell ref="AI61:AK61"/>
    <mergeCell ref="AE61:AG61"/>
    <mergeCell ref="AA61:AC61"/>
    <mergeCell ref="AI64:AK64"/>
    <mergeCell ref="AI66:AK66"/>
    <mergeCell ref="AI67:AK67"/>
    <mergeCell ref="AA37:AG37"/>
    <mergeCell ref="W37:Z37"/>
    <mergeCell ref="Q26:V26"/>
    <mergeCell ref="Q27:V27"/>
    <mergeCell ref="Q32:V32"/>
    <mergeCell ref="Q37:V37"/>
    <mergeCell ref="W40:Z40"/>
    <mergeCell ref="AA65:AC65"/>
    <mergeCell ref="AE65:AG65"/>
    <mergeCell ref="AI65:AK65"/>
    <mergeCell ref="W59:Y59"/>
    <mergeCell ref="W63:Y63"/>
    <mergeCell ref="W64:Y64"/>
    <mergeCell ref="W65:Y65"/>
    <mergeCell ref="W66:Y66"/>
    <mergeCell ref="W67:Y67"/>
    <mergeCell ref="AE62:AG62"/>
    <mergeCell ref="AI62:AK62"/>
    <mergeCell ref="AI63:AK63"/>
    <mergeCell ref="K26:P26"/>
    <mergeCell ref="K27:P27"/>
    <mergeCell ref="K32:P32"/>
    <mergeCell ref="K37:P37"/>
    <mergeCell ref="K28:P28"/>
    <mergeCell ref="Q28:V28"/>
    <mergeCell ref="W28:Z28"/>
    <mergeCell ref="AA28:AG28"/>
    <mergeCell ref="K30:P30"/>
    <mergeCell ref="AA33:AG33"/>
    <mergeCell ref="O8:T8"/>
    <mergeCell ref="U8:AG8"/>
    <mergeCell ref="O9:T9"/>
    <mergeCell ref="U9:AG9"/>
    <mergeCell ref="O10:T10"/>
    <mergeCell ref="O11:T11"/>
    <mergeCell ref="U11:AG11"/>
    <mergeCell ref="B2:AG2"/>
    <mergeCell ref="F4:L4"/>
    <mergeCell ref="F5:L5"/>
    <mergeCell ref="U6:AG6"/>
    <mergeCell ref="O7:T7"/>
    <mergeCell ref="U7:AG7"/>
    <mergeCell ref="C15:L16"/>
    <mergeCell ref="C49:L50"/>
    <mergeCell ref="M50:P50"/>
    <mergeCell ref="C17:E17"/>
    <mergeCell ref="F17:K17"/>
    <mergeCell ref="C51:E51"/>
    <mergeCell ref="F51:K51"/>
    <mergeCell ref="M51:P51"/>
    <mergeCell ref="W24:Z24"/>
    <mergeCell ref="D25:G25"/>
    <mergeCell ref="H25:J25"/>
    <mergeCell ref="K25:P25"/>
    <mergeCell ref="Q25:V25"/>
    <mergeCell ref="W25:Z25"/>
    <mergeCell ref="W26:Z26"/>
    <mergeCell ref="W27:Z27"/>
    <mergeCell ref="H26:J26"/>
    <mergeCell ref="H27:J27"/>
    <mergeCell ref="Q30:V30"/>
    <mergeCell ref="W30:Z30"/>
    <mergeCell ref="Q35:V35"/>
    <mergeCell ref="W35:Z35"/>
    <mergeCell ref="L23:P23"/>
    <mergeCell ref="R23:V23"/>
    <mergeCell ref="H28:J28"/>
    <mergeCell ref="D31:G31"/>
    <mergeCell ref="H31:J31"/>
    <mergeCell ref="K31:P31"/>
    <mergeCell ref="Q31:V31"/>
    <mergeCell ref="W31:Z31"/>
    <mergeCell ref="AA31:AG31"/>
    <mergeCell ref="W32:Z32"/>
    <mergeCell ref="H32:J32"/>
    <mergeCell ref="D32:G32"/>
    <mergeCell ref="AA32:AG32"/>
    <mergeCell ref="C41:G42"/>
    <mergeCell ref="H41:J41"/>
    <mergeCell ref="W41:Z41"/>
    <mergeCell ref="H42:J42"/>
    <mergeCell ref="H38:J38"/>
    <mergeCell ref="K38:P38"/>
    <mergeCell ref="Q38:V38"/>
    <mergeCell ref="W38:Z38"/>
    <mergeCell ref="AA38:AG38"/>
    <mergeCell ref="C22:C40"/>
    <mergeCell ref="D22:G23"/>
    <mergeCell ref="H22:J23"/>
    <mergeCell ref="K22:V22"/>
    <mergeCell ref="W22:Z23"/>
    <mergeCell ref="D40:G40"/>
    <mergeCell ref="H40:J40"/>
    <mergeCell ref="K40:P40"/>
    <mergeCell ref="Q40:V40"/>
    <mergeCell ref="AA22:AG23"/>
    <mergeCell ref="K24:P24"/>
    <mergeCell ref="Q24:V24"/>
    <mergeCell ref="AA30:AG30"/>
    <mergeCell ref="D29:G29"/>
    <mergeCell ref="H29:J29"/>
    <mergeCell ref="D33:G33"/>
    <mergeCell ref="H33:J33"/>
    <mergeCell ref="K33:P33"/>
    <mergeCell ref="Q33:V33"/>
    <mergeCell ref="W33:Z33"/>
    <mergeCell ref="H37:J37"/>
    <mergeCell ref="D37:G37"/>
    <mergeCell ref="C21:F21"/>
    <mergeCell ref="G21:K21"/>
    <mergeCell ref="L21:P21"/>
    <mergeCell ref="Q21:U21"/>
    <mergeCell ref="V21:AA21"/>
    <mergeCell ref="D34:G34"/>
    <mergeCell ref="H34:J34"/>
    <mergeCell ref="K34:P34"/>
    <mergeCell ref="Q34:V34"/>
    <mergeCell ref="W34:Z34"/>
    <mergeCell ref="AA34:AG34"/>
    <mergeCell ref="K29:P29"/>
    <mergeCell ref="Q29:V29"/>
    <mergeCell ref="W29:Z29"/>
    <mergeCell ref="AA29:AG29"/>
    <mergeCell ref="D30:G30"/>
    <mergeCell ref="AB21:AG21"/>
    <mergeCell ref="AE126:AG126"/>
    <mergeCell ref="D35:G35"/>
    <mergeCell ref="H35:J35"/>
    <mergeCell ref="K35:P35"/>
    <mergeCell ref="AA25:AG25"/>
    <mergeCell ref="D28:G28"/>
    <mergeCell ref="D26:G26"/>
    <mergeCell ref="D27:G27"/>
    <mergeCell ref="AA26:AG26"/>
    <mergeCell ref="AA27:AG27"/>
    <mergeCell ref="H30:J30"/>
    <mergeCell ref="D39:G39"/>
    <mergeCell ref="H39:J39"/>
    <mergeCell ref="K39:P39"/>
    <mergeCell ref="Q39:V39"/>
    <mergeCell ref="W39:Z39"/>
    <mergeCell ref="AA39:AG39"/>
    <mergeCell ref="D38:G38"/>
    <mergeCell ref="D36:G36"/>
    <mergeCell ref="H36:J36"/>
    <mergeCell ref="K36:P36"/>
    <mergeCell ref="Q36:V36"/>
    <mergeCell ref="W36:Z36"/>
    <mergeCell ref="AA36:AG36"/>
    <mergeCell ref="AE68:AG68"/>
    <mergeCell ref="AA69:AC69"/>
    <mergeCell ref="AE69:AG69"/>
    <mergeCell ref="AA70:AC70"/>
    <mergeCell ref="AE70:AG70"/>
    <mergeCell ref="AA68:AC68"/>
    <mergeCell ref="AI117:AK117"/>
    <mergeCell ref="AA144:AC144"/>
    <mergeCell ref="AE144:AG144"/>
    <mergeCell ref="AI144:AK144"/>
    <mergeCell ref="AI131:AK131"/>
    <mergeCell ref="AI132:AK132"/>
    <mergeCell ref="AI133:AK133"/>
    <mergeCell ref="AI127:AK127"/>
    <mergeCell ref="AI128:AK128"/>
    <mergeCell ref="AA120:AC120"/>
    <mergeCell ref="AE120:AG120"/>
    <mergeCell ref="AA123:AC123"/>
    <mergeCell ref="AE123:AG123"/>
    <mergeCell ref="AI122:AK122"/>
    <mergeCell ref="AI130:AK130"/>
    <mergeCell ref="AI124:AK124"/>
    <mergeCell ref="AI125:AK125"/>
    <mergeCell ref="AI121:AK121"/>
    <mergeCell ref="AI70:AK70"/>
    <mergeCell ref="F138:G149"/>
    <mergeCell ref="W165:Y165"/>
    <mergeCell ref="AA165:AC165"/>
    <mergeCell ref="AE165:AG165"/>
    <mergeCell ref="AI165:AK165"/>
    <mergeCell ref="AI167:AK167"/>
    <mergeCell ref="AI145:AK145"/>
    <mergeCell ref="AI146:AK146"/>
    <mergeCell ref="AI147:AK147"/>
    <mergeCell ref="AA143:AC143"/>
    <mergeCell ref="AE143:AG143"/>
    <mergeCell ref="AA145:AC145"/>
    <mergeCell ref="AE145:AG145"/>
    <mergeCell ref="AA146:AC146"/>
    <mergeCell ref="AE146:AG146"/>
    <mergeCell ref="AA76:AC76"/>
    <mergeCell ref="AE76:AG76"/>
    <mergeCell ref="AA77:AC77"/>
    <mergeCell ref="AE77:AG77"/>
    <mergeCell ref="AA78:AC78"/>
    <mergeCell ref="AE78:AG78"/>
    <mergeCell ref="AI143:AK143"/>
    <mergeCell ref="AA126:AC126"/>
  </mergeCells>
  <phoneticPr fontId="4"/>
  <dataValidations count="4">
    <dataValidation type="list" allowBlank="1" showInputMessage="1" showErrorMessage="1" sqref="C52" xr:uid="{00000000-0002-0000-0000-000002000000}">
      <formula1>#REF!</formula1>
    </dataValidation>
    <dataValidation type="list" allowBlank="1" showInputMessage="1" showErrorMessage="1" sqref="C17:E17 C51:E51" xr:uid="{E02821F2-C733-4BB4-9001-634D7F17A89C}">
      <formula1>"適,否"</formula1>
    </dataValidation>
    <dataValidation type="list" allowBlank="1" showInputMessage="1" showErrorMessage="1" sqref="M51:P51" xr:uid="{33E4AB32-DB6D-4352-B636-A84FEC742F1A}">
      <formula1>"否,区分３"</formula1>
    </dataValidation>
    <dataValidation type="list" allowBlank="1" showInputMessage="1" showErrorMessage="1" sqref="Q21:U21" xr:uid="{00000000-0002-0000-0000-000004000000}">
      <formula1>$AQ$5:$AQ$12</formula1>
    </dataValidation>
  </dataValidations>
  <printOptions horizontalCentered="1"/>
  <pageMargins left="0.78740157480314965" right="0.78740157480314965" top="0.59055118110236227" bottom="0.59055118110236227" header="0.51181102362204722" footer="0.51181102362204722"/>
  <pageSetup paperSize="9" scale="69" fitToHeight="0" orientation="portrait" r:id="rId1"/>
  <headerFooter alignWithMargins="0"/>
  <rowBreaks count="5" manualBreakCount="5">
    <brk id="55" max="37" man="1"/>
    <brk id="80" max="37" man="1"/>
    <brk id="102" max="37" man="1"/>
    <brk id="136" max="37" man="1"/>
    <brk id="159"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M29"/>
  <sheetViews>
    <sheetView showGridLines="0" view="pageBreakPreview" topLeftCell="A13" zoomScale="113" zoomScaleNormal="100" zoomScaleSheetLayoutView="85" workbookViewId="0">
      <selection activeCell="O48" sqref="O48"/>
    </sheetView>
  </sheetViews>
  <sheetFormatPr defaultColWidth="9" defaultRowHeight="18" customHeight="1" x14ac:dyDescent="0.45"/>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2:34" ht="18" customHeight="1" x14ac:dyDescent="0.45">
      <c r="B1" s="59" t="s">
        <v>108</v>
      </c>
    </row>
    <row r="2" spans="2:34" ht="18" customHeight="1" x14ac:dyDescent="0.45">
      <c r="B2" s="378" t="s">
        <v>109</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row>
    <row r="3" spans="2:34" ht="18" customHeight="1" x14ac:dyDescent="0.45">
      <c r="B3" s="414" t="s">
        <v>378</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row>
    <row r="4" spans="2:34" ht="18" customHeight="1" x14ac:dyDescent="0.4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x14ac:dyDescent="0.45">
      <c r="F5" s="379" t="s">
        <v>1</v>
      </c>
      <c r="G5" s="379"/>
      <c r="H5" s="379"/>
      <c r="I5" s="379"/>
      <c r="J5" s="379"/>
      <c r="K5" s="379"/>
      <c r="L5" s="379"/>
      <c r="M5" s="10"/>
      <c r="N5" s="10"/>
      <c r="O5" s="10"/>
    </row>
    <row r="6" spans="2:34" ht="17.25" customHeight="1" x14ac:dyDescent="0.45">
      <c r="F6" s="379" t="s">
        <v>3</v>
      </c>
      <c r="G6" s="379"/>
      <c r="H6" s="379"/>
      <c r="I6" s="379"/>
      <c r="J6" s="379"/>
      <c r="K6" s="379"/>
      <c r="L6" s="379"/>
      <c r="M6" s="10"/>
      <c r="N6" s="10"/>
      <c r="O6" s="10"/>
    </row>
    <row r="7" spans="2:34" ht="17.25" customHeight="1" thickBot="1" x14ac:dyDescent="0.6">
      <c r="F7" s="10"/>
      <c r="G7" s="10"/>
      <c r="H7" s="10"/>
      <c r="I7" s="10"/>
      <c r="J7" s="10"/>
      <c r="K7" s="10"/>
      <c r="L7" s="10"/>
      <c r="M7" s="10"/>
      <c r="N7" s="10"/>
      <c r="O7" s="10"/>
      <c r="V7" s="380" t="s">
        <v>5</v>
      </c>
      <c r="W7" s="380"/>
      <c r="X7" s="380"/>
      <c r="Y7" s="380"/>
      <c r="Z7" s="380"/>
      <c r="AA7" s="380"/>
      <c r="AB7" s="380"/>
      <c r="AC7" s="380"/>
      <c r="AD7" s="380"/>
      <c r="AE7" s="380"/>
      <c r="AF7" s="380"/>
      <c r="AG7" s="380"/>
      <c r="AH7" s="380"/>
    </row>
    <row r="8" spans="2:34" ht="17.25" customHeight="1" x14ac:dyDescent="0.45">
      <c r="D8" s="10"/>
      <c r="E8" s="10"/>
      <c r="F8" s="10"/>
      <c r="G8" s="10"/>
      <c r="H8" s="10"/>
      <c r="I8" s="10"/>
      <c r="J8" s="10"/>
      <c r="K8" s="10"/>
      <c r="L8" s="10"/>
      <c r="M8" s="10"/>
      <c r="N8" s="10"/>
      <c r="P8" s="381" t="s">
        <v>7</v>
      </c>
      <c r="Q8" s="439"/>
      <c r="R8" s="439"/>
      <c r="S8" s="439"/>
      <c r="T8" s="439"/>
      <c r="U8" s="439"/>
      <c r="V8" s="440">
        <f>【様式１】加算率!U7</f>
        <v>0</v>
      </c>
      <c r="W8" s="441"/>
      <c r="X8" s="441"/>
      <c r="Y8" s="441"/>
      <c r="Z8" s="441"/>
      <c r="AA8" s="441"/>
      <c r="AB8" s="441"/>
      <c r="AC8" s="441"/>
      <c r="AD8" s="441"/>
      <c r="AE8" s="441"/>
      <c r="AF8" s="441"/>
      <c r="AG8" s="441"/>
      <c r="AH8" s="442"/>
    </row>
    <row r="9" spans="2:34" ht="17.25" customHeight="1" x14ac:dyDescent="0.45">
      <c r="D9" s="10"/>
      <c r="E9" s="10"/>
      <c r="F9" s="10"/>
      <c r="G9" s="10"/>
      <c r="H9" s="10"/>
      <c r="I9" s="10"/>
      <c r="J9" s="10"/>
      <c r="K9" s="10"/>
      <c r="L9" s="10"/>
      <c r="M9" s="10"/>
      <c r="N9" s="10"/>
      <c r="P9" s="372" t="s">
        <v>9</v>
      </c>
      <c r="Q9" s="449"/>
      <c r="R9" s="449"/>
      <c r="S9" s="449"/>
      <c r="T9" s="449"/>
      <c r="U9" s="449"/>
      <c r="V9" s="450">
        <f>【様式１】加算率!U8</f>
        <v>0</v>
      </c>
      <c r="W9" s="451"/>
      <c r="X9" s="451"/>
      <c r="Y9" s="451"/>
      <c r="Z9" s="451"/>
      <c r="AA9" s="451"/>
      <c r="AB9" s="451"/>
      <c r="AC9" s="451"/>
      <c r="AD9" s="451"/>
      <c r="AE9" s="451"/>
      <c r="AF9" s="451"/>
      <c r="AG9" s="451"/>
      <c r="AH9" s="452"/>
    </row>
    <row r="10" spans="2:34" ht="17.25" customHeight="1" x14ac:dyDescent="0.45">
      <c r="D10" s="10"/>
      <c r="E10" s="10"/>
      <c r="F10" s="10"/>
      <c r="G10" s="10"/>
      <c r="H10" s="10"/>
      <c r="I10" s="10"/>
      <c r="J10" s="10"/>
      <c r="K10" s="10"/>
      <c r="L10" s="10"/>
      <c r="M10" s="10"/>
      <c r="N10" s="10"/>
      <c r="P10" s="372" t="s">
        <v>11</v>
      </c>
      <c r="Q10" s="449"/>
      <c r="R10" s="449"/>
      <c r="S10" s="449"/>
      <c r="T10" s="449"/>
      <c r="U10" s="449"/>
      <c r="V10" s="450">
        <f>【様式１】加算率!U9</f>
        <v>0</v>
      </c>
      <c r="W10" s="451"/>
      <c r="X10" s="451"/>
      <c r="Y10" s="451"/>
      <c r="Z10" s="451"/>
      <c r="AA10" s="451"/>
      <c r="AB10" s="451"/>
      <c r="AC10" s="451"/>
      <c r="AD10" s="451"/>
      <c r="AE10" s="451"/>
      <c r="AF10" s="451"/>
      <c r="AG10" s="451"/>
      <c r="AH10" s="452"/>
    </row>
    <row r="11" spans="2:34" ht="17.25" customHeight="1" thickBot="1" x14ac:dyDescent="0.6">
      <c r="D11" s="10"/>
      <c r="E11" s="10"/>
      <c r="F11" s="10"/>
      <c r="G11" s="10"/>
      <c r="H11" s="10"/>
      <c r="I11" s="10"/>
      <c r="J11" s="10"/>
      <c r="K11" s="10"/>
      <c r="L11" s="10"/>
      <c r="M11" s="10"/>
      <c r="N11" s="10"/>
      <c r="O11" s="10"/>
      <c r="P11" s="375" t="s">
        <v>13</v>
      </c>
      <c r="Q11" s="453"/>
      <c r="R11" s="453"/>
      <c r="S11" s="453"/>
      <c r="T11" s="453"/>
      <c r="U11" s="453"/>
      <c r="V11" s="54">
        <f>【様式１】加算率!U10</f>
        <v>0</v>
      </c>
      <c r="W11" s="53">
        <f>【様式１】加算率!V10</f>
        <v>0</v>
      </c>
      <c r="X11" s="54">
        <f>【様式１】加算率!W10</f>
        <v>0</v>
      </c>
      <c r="Y11" s="52">
        <f>【様式１】加算率!X10</f>
        <v>0</v>
      </c>
      <c r="Z11" s="53">
        <f>【様式１】加算率!Y10</f>
        <v>0</v>
      </c>
      <c r="AA11" s="54">
        <f>【様式１】加算率!Z10</f>
        <v>0</v>
      </c>
      <c r="AB11" s="53">
        <f>【様式１】加算率!AA10</f>
        <v>0</v>
      </c>
      <c r="AC11" s="54">
        <f>【様式１】加算率!AB10</f>
        <v>0</v>
      </c>
      <c r="AD11" s="52">
        <f>【様式１】加算率!AC10</f>
        <v>0</v>
      </c>
      <c r="AE11" s="52">
        <f>【様式１】加算率!AD10</f>
        <v>0</v>
      </c>
      <c r="AF11" s="52">
        <f>【様式１】加算率!AE10</f>
        <v>0</v>
      </c>
      <c r="AG11" s="53">
        <f>【様式１】加算率!AF10</f>
        <v>0</v>
      </c>
      <c r="AH11" s="55">
        <f>【様式１】加算率!AG10</f>
        <v>0</v>
      </c>
    </row>
    <row r="12" spans="2:34" ht="18" customHeight="1" x14ac:dyDescent="0.45">
      <c r="R12" s="96"/>
      <c r="S12" s="96"/>
      <c r="T12" s="96"/>
      <c r="U12" s="96"/>
      <c r="V12" s="96"/>
      <c r="W12" s="96"/>
      <c r="X12" s="96"/>
      <c r="Y12" s="96"/>
    </row>
    <row r="13" spans="2:34" ht="21.75" customHeight="1" x14ac:dyDescent="0.45">
      <c r="B13" s="1" t="s">
        <v>110</v>
      </c>
    </row>
    <row r="14" spans="2:34" ht="9" customHeight="1" x14ac:dyDescent="0.45"/>
    <row r="15" spans="2:34" ht="18.75" customHeight="1" thickBot="1" x14ac:dyDescent="0.6">
      <c r="C15" s="1" t="s">
        <v>111</v>
      </c>
    </row>
    <row r="16" spans="2:34" ht="24" customHeight="1" thickTop="1" thickBot="1" x14ac:dyDescent="0.6">
      <c r="C16" s="417" t="s">
        <v>112</v>
      </c>
      <c r="D16" s="113" t="s">
        <v>113</v>
      </c>
      <c r="E16" s="113"/>
      <c r="F16" s="113"/>
      <c r="G16" s="113"/>
      <c r="H16" s="113"/>
      <c r="I16" s="113"/>
      <c r="J16" s="113"/>
      <c r="K16" s="113"/>
      <c r="L16" s="113"/>
      <c r="M16" s="113"/>
      <c r="N16" s="113"/>
      <c r="O16" s="113"/>
      <c r="P16" s="113"/>
      <c r="Q16" s="113"/>
      <c r="R16" s="113"/>
      <c r="S16" s="113"/>
      <c r="T16" s="113"/>
      <c r="U16" s="113"/>
      <c r="V16" s="113"/>
      <c r="W16" s="113"/>
      <c r="X16" s="113"/>
      <c r="Y16" s="113"/>
      <c r="Z16" s="113"/>
      <c r="AA16" s="114"/>
      <c r="AB16" s="454"/>
      <c r="AC16" s="455"/>
      <c r="AD16" s="455"/>
      <c r="AE16" s="455"/>
      <c r="AF16" s="455"/>
      <c r="AG16" s="455"/>
      <c r="AH16" s="456"/>
    </row>
    <row r="17" spans="3:39" ht="17.25" customHeight="1" thickTop="1" x14ac:dyDescent="0.45">
      <c r="C17" s="418"/>
      <c r="D17" s="115" t="s">
        <v>114</v>
      </c>
      <c r="E17" s="71"/>
      <c r="F17" s="71"/>
      <c r="G17" s="71"/>
      <c r="H17" s="71"/>
      <c r="I17" s="71"/>
      <c r="J17" s="71"/>
      <c r="K17" s="71"/>
      <c r="L17" s="71"/>
      <c r="M17" s="71"/>
      <c r="N17" s="71"/>
      <c r="O17" s="71"/>
      <c r="P17" s="71"/>
      <c r="Q17" s="71"/>
      <c r="R17" s="71"/>
      <c r="S17" s="71"/>
      <c r="T17" s="71"/>
      <c r="U17" s="71"/>
      <c r="V17" s="71"/>
      <c r="W17" s="71"/>
      <c r="X17" s="71"/>
      <c r="Y17" s="71"/>
      <c r="Z17" s="71"/>
      <c r="AA17" s="71"/>
      <c r="AB17" s="70"/>
      <c r="AC17" s="70"/>
      <c r="AD17" s="70"/>
      <c r="AE17" s="70"/>
      <c r="AF17" s="70"/>
      <c r="AG17" s="70"/>
      <c r="AH17" s="116"/>
    </row>
    <row r="18" spans="3:39" ht="18" customHeight="1" x14ac:dyDescent="0.45">
      <c r="C18" s="418"/>
      <c r="D18" s="12" t="s">
        <v>115</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116"/>
      <c r="AM18" s="1" t="s">
        <v>116</v>
      </c>
    </row>
    <row r="19" spans="3:39" ht="18" customHeight="1" thickBot="1" x14ac:dyDescent="0.6">
      <c r="C19" s="419"/>
      <c r="D19" s="117" t="s">
        <v>117</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c r="AC19" s="119"/>
      <c r="AD19" s="119"/>
      <c r="AE19" s="119"/>
      <c r="AF19" s="119"/>
      <c r="AG19" s="119"/>
      <c r="AH19" s="120"/>
      <c r="AM19" s="1" t="s">
        <v>118</v>
      </c>
    </row>
    <row r="20" spans="3:39" ht="24" customHeight="1" thickTop="1" thickBot="1" x14ac:dyDescent="0.6">
      <c r="C20" s="420" t="s">
        <v>119</v>
      </c>
      <c r="D20" s="431" t="s">
        <v>120</v>
      </c>
      <c r="E20" s="432"/>
      <c r="F20" s="432"/>
      <c r="G20" s="432"/>
      <c r="H20" s="432"/>
      <c r="I20" s="432"/>
      <c r="J20" s="432"/>
      <c r="K20" s="432"/>
      <c r="L20" s="432"/>
      <c r="M20" s="432"/>
      <c r="N20" s="432"/>
      <c r="O20" s="432"/>
      <c r="P20" s="432"/>
      <c r="Q20" s="432"/>
      <c r="R20" s="432"/>
      <c r="S20" s="432"/>
      <c r="T20" s="432"/>
      <c r="U20" s="432"/>
      <c r="V20" s="432"/>
      <c r="W20" s="432"/>
      <c r="X20" s="432"/>
      <c r="Y20" s="432"/>
      <c r="Z20" s="432"/>
      <c r="AA20" s="433"/>
      <c r="AB20" s="454"/>
      <c r="AC20" s="455"/>
      <c r="AD20" s="455"/>
      <c r="AE20" s="455"/>
      <c r="AF20" s="455"/>
      <c r="AG20" s="455"/>
      <c r="AH20" s="456"/>
    </row>
    <row r="21" spans="3:39" ht="47.25" customHeight="1" thickTop="1" x14ac:dyDescent="0.45">
      <c r="C21" s="421"/>
      <c r="D21" s="121" t="s">
        <v>121</v>
      </c>
      <c r="E21" s="416" t="s">
        <v>122</v>
      </c>
      <c r="F21" s="416"/>
      <c r="G21" s="416"/>
      <c r="H21" s="416"/>
      <c r="I21" s="416"/>
      <c r="J21" s="416"/>
      <c r="K21" s="416"/>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6"/>
    </row>
    <row r="22" spans="3:39" ht="30" customHeight="1" x14ac:dyDescent="0.45">
      <c r="C22" s="421"/>
      <c r="D22" s="429" t="s">
        <v>123</v>
      </c>
      <c r="E22" s="427" t="s">
        <v>124</v>
      </c>
      <c r="F22" s="427"/>
      <c r="G22" s="427"/>
      <c r="H22" s="427"/>
      <c r="I22" s="427"/>
      <c r="J22" s="427"/>
      <c r="K22" s="427"/>
      <c r="L22" s="122" t="s">
        <v>125</v>
      </c>
      <c r="M22" s="423" t="s">
        <v>379</v>
      </c>
      <c r="N22" s="423"/>
      <c r="O22" s="423"/>
      <c r="P22" s="423"/>
      <c r="Q22" s="423"/>
      <c r="R22" s="423"/>
      <c r="S22" s="423"/>
      <c r="T22" s="423"/>
      <c r="U22" s="423"/>
      <c r="V22" s="423"/>
      <c r="W22" s="423"/>
      <c r="X22" s="423"/>
      <c r="Y22" s="423"/>
      <c r="Z22" s="423"/>
      <c r="AA22" s="423"/>
      <c r="AB22" s="423"/>
      <c r="AC22" s="423"/>
      <c r="AD22" s="423"/>
      <c r="AE22" s="423"/>
      <c r="AF22" s="423"/>
      <c r="AG22" s="423"/>
      <c r="AH22" s="424"/>
    </row>
    <row r="23" spans="3:39" ht="18" customHeight="1" x14ac:dyDescent="0.45">
      <c r="C23" s="421"/>
      <c r="D23" s="429"/>
      <c r="E23" s="427"/>
      <c r="F23" s="427"/>
      <c r="G23" s="427"/>
      <c r="H23" s="427"/>
      <c r="I23" s="427"/>
      <c r="J23" s="427"/>
      <c r="K23" s="427"/>
      <c r="L23" s="437" t="s">
        <v>126</v>
      </c>
      <c r="M23" s="445" t="s">
        <v>127</v>
      </c>
      <c r="N23" s="446"/>
      <c r="O23" s="446"/>
      <c r="P23" s="446"/>
      <c r="Q23" s="446"/>
      <c r="R23" s="446"/>
      <c r="S23" s="446"/>
      <c r="T23" s="446"/>
      <c r="U23" s="446"/>
      <c r="V23" s="446"/>
      <c r="W23" s="446"/>
      <c r="X23" s="446"/>
      <c r="Y23" s="446"/>
      <c r="Z23" s="446"/>
      <c r="AA23" s="446"/>
      <c r="AB23" s="446"/>
      <c r="AC23" s="446"/>
      <c r="AD23" s="446"/>
      <c r="AE23" s="446"/>
      <c r="AF23" s="446"/>
      <c r="AG23" s="446"/>
      <c r="AH23" s="447"/>
    </row>
    <row r="24" spans="3:39" ht="47.25" customHeight="1" thickBot="1" x14ac:dyDescent="0.6">
      <c r="C24" s="422"/>
      <c r="D24" s="430"/>
      <c r="E24" s="428"/>
      <c r="F24" s="428"/>
      <c r="G24" s="428"/>
      <c r="H24" s="428"/>
      <c r="I24" s="428"/>
      <c r="J24" s="428"/>
      <c r="K24" s="428"/>
      <c r="L24" s="438"/>
      <c r="M24" s="425"/>
      <c r="N24" s="425"/>
      <c r="O24" s="425"/>
      <c r="P24" s="425"/>
      <c r="Q24" s="425"/>
      <c r="R24" s="425"/>
      <c r="S24" s="425"/>
      <c r="T24" s="425"/>
      <c r="U24" s="425"/>
      <c r="V24" s="425"/>
      <c r="W24" s="425"/>
      <c r="X24" s="425"/>
      <c r="Y24" s="425"/>
      <c r="Z24" s="425"/>
      <c r="AA24" s="425"/>
      <c r="AB24" s="425"/>
      <c r="AC24" s="425"/>
      <c r="AD24" s="425"/>
      <c r="AE24" s="425"/>
      <c r="AF24" s="425"/>
      <c r="AG24" s="425"/>
      <c r="AH24" s="426"/>
    </row>
    <row r="25" spans="3:39" ht="18" customHeight="1" x14ac:dyDescent="0.45">
      <c r="C25" s="1" t="s">
        <v>128</v>
      </c>
    </row>
    <row r="27" spans="3:39" ht="18" customHeight="1" x14ac:dyDescent="0.45">
      <c r="Q27" s="457" t="s">
        <v>129</v>
      </c>
      <c r="R27" s="457"/>
      <c r="S27" s="457"/>
      <c r="T27" s="457"/>
      <c r="U27" s="457"/>
      <c r="V27" s="457"/>
      <c r="W27" s="457"/>
      <c r="X27" s="457"/>
      <c r="Y27" s="448"/>
      <c r="Z27" s="414"/>
      <c r="AA27" s="414"/>
      <c r="AB27" s="414"/>
      <c r="AC27" s="414"/>
      <c r="AD27" s="414"/>
      <c r="AE27" s="414"/>
      <c r="AF27" s="414"/>
      <c r="AG27" s="414"/>
      <c r="AH27" s="414"/>
    </row>
    <row r="28" spans="3:39" ht="18" customHeight="1" x14ac:dyDescent="0.45">
      <c r="S28" s="458" t="s">
        <v>130</v>
      </c>
      <c r="T28" s="458"/>
      <c r="U28" s="458"/>
      <c r="V28" s="458"/>
      <c r="W28" s="458"/>
      <c r="X28" s="458"/>
      <c r="Y28" s="459"/>
      <c r="Z28" s="459"/>
      <c r="AA28" s="459"/>
      <c r="AB28" s="459"/>
      <c r="AC28" s="459"/>
      <c r="AD28" s="459"/>
      <c r="AE28" s="459"/>
      <c r="AF28" s="459"/>
      <c r="AG28" s="459"/>
      <c r="AH28" s="459"/>
    </row>
    <row r="29" spans="3:39" ht="18" customHeight="1" x14ac:dyDescent="0.45">
      <c r="S29" s="443" t="s">
        <v>131</v>
      </c>
      <c r="T29" s="443"/>
      <c r="U29" s="443"/>
      <c r="V29" s="443"/>
      <c r="W29" s="443"/>
      <c r="X29" s="443"/>
      <c r="Y29" s="444"/>
      <c r="Z29" s="444"/>
      <c r="AA29" s="444"/>
      <c r="AB29" s="444"/>
      <c r="AC29" s="444"/>
      <c r="AD29" s="444"/>
      <c r="AE29" s="444"/>
      <c r="AF29" s="444"/>
      <c r="AG29" s="444"/>
      <c r="AH29" s="444"/>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T103"/>
  <sheetViews>
    <sheetView showGridLines="0" view="pageBreakPreview" topLeftCell="A91" zoomScaleNormal="100" zoomScaleSheetLayoutView="100" workbookViewId="0">
      <selection activeCell="O48" sqref="O48"/>
    </sheetView>
  </sheetViews>
  <sheetFormatPr defaultColWidth="9" defaultRowHeight="18" customHeight="1" x14ac:dyDescent="0.45"/>
  <cols>
    <col min="1" max="1" width="1.36328125" style="1" customWidth="1"/>
    <col min="2" max="23" width="3" style="1" customWidth="1"/>
    <col min="24" max="24" width="3.86328125" style="1" customWidth="1"/>
    <col min="25" max="33" width="3" style="1" customWidth="1"/>
    <col min="34" max="34" width="1.36328125" style="1" customWidth="1"/>
    <col min="35" max="36" width="3.36328125" style="1" customWidth="1"/>
    <col min="37" max="37" width="3.36328125" style="1" hidden="1" customWidth="1"/>
    <col min="38" max="38" width="7.5" style="1" hidden="1" customWidth="1"/>
    <col min="39" max="52" width="3.36328125" style="1" customWidth="1"/>
    <col min="53" max="16384" width="9" style="1"/>
  </cols>
  <sheetData>
    <row r="1" spans="2:38" ht="12.75" customHeight="1" x14ac:dyDescent="0.45">
      <c r="R1" s="8"/>
      <c r="AK1" s="1" t="s">
        <v>132</v>
      </c>
      <c r="AL1" s="1" t="s">
        <v>133</v>
      </c>
    </row>
    <row r="2" spans="2:38" ht="18" customHeight="1" x14ac:dyDescent="0.45">
      <c r="B2" s="59" t="s">
        <v>134</v>
      </c>
      <c r="AL2" s="1" t="s">
        <v>135</v>
      </c>
    </row>
    <row r="3" spans="2:38" ht="18" customHeight="1" x14ac:dyDescent="0.45">
      <c r="B3" s="564" t="s">
        <v>136</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row>
    <row r="4" spans="2:38" ht="18" customHeight="1" x14ac:dyDescent="0.4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45">
      <c r="E5" s="565" t="s">
        <v>137</v>
      </c>
      <c r="F5" s="565"/>
      <c r="G5" s="565"/>
      <c r="H5" s="565"/>
      <c r="I5" s="565"/>
      <c r="J5" s="565"/>
      <c r="K5" s="10"/>
      <c r="L5" s="10"/>
      <c r="M5" s="10"/>
      <c r="N5" s="10"/>
      <c r="O5" s="10"/>
    </row>
    <row r="6" spans="2:38" ht="17.25" customHeight="1" x14ac:dyDescent="0.45">
      <c r="E6" s="565" t="s">
        <v>3</v>
      </c>
      <c r="F6" s="565"/>
      <c r="G6" s="565"/>
      <c r="H6" s="565"/>
      <c r="I6" s="565"/>
      <c r="J6" s="565"/>
      <c r="K6" s="10"/>
      <c r="L6" s="10"/>
      <c r="M6" s="10"/>
      <c r="N6" s="10"/>
    </row>
    <row r="7" spans="2:38" ht="17.25" customHeight="1" thickBot="1" x14ac:dyDescent="0.6">
      <c r="E7" s="10"/>
      <c r="F7" s="10"/>
      <c r="G7" s="10"/>
      <c r="H7" s="10"/>
      <c r="I7" s="10"/>
      <c r="J7" s="10"/>
      <c r="K7" s="10"/>
      <c r="L7" s="10"/>
      <c r="M7" s="10"/>
      <c r="N7" s="10"/>
      <c r="O7" s="10"/>
      <c r="U7" s="57"/>
      <c r="V7" s="566" t="s">
        <v>5</v>
      </c>
      <c r="W7" s="567"/>
      <c r="X7" s="567"/>
      <c r="Y7" s="567"/>
      <c r="Z7" s="567"/>
      <c r="AA7" s="567"/>
      <c r="AB7" s="567"/>
      <c r="AC7" s="567"/>
      <c r="AD7" s="567"/>
      <c r="AE7" s="567"/>
      <c r="AF7" s="567"/>
      <c r="AG7" s="567"/>
    </row>
    <row r="8" spans="2:38" ht="17.25" customHeight="1" x14ac:dyDescent="0.45">
      <c r="E8" s="10"/>
      <c r="F8" s="10"/>
      <c r="N8" s="10"/>
      <c r="O8" s="381" t="s">
        <v>7</v>
      </c>
      <c r="P8" s="439"/>
      <c r="Q8" s="439"/>
      <c r="R8" s="439"/>
      <c r="S8" s="439"/>
      <c r="T8" s="439"/>
      <c r="U8" s="568"/>
      <c r="V8" s="568"/>
      <c r="W8" s="568"/>
      <c r="X8" s="568"/>
      <c r="Y8" s="568"/>
      <c r="Z8" s="568"/>
      <c r="AA8" s="568"/>
      <c r="AB8" s="568"/>
      <c r="AC8" s="568"/>
      <c r="AD8" s="568"/>
      <c r="AE8" s="568"/>
      <c r="AF8" s="568"/>
      <c r="AG8" s="383"/>
    </row>
    <row r="9" spans="2:38" ht="17.25" customHeight="1" x14ac:dyDescent="0.45">
      <c r="E9" s="10"/>
      <c r="F9" s="10"/>
      <c r="N9" s="10"/>
      <c r="O9" s="372" t="s">
        <v>9</v>
      </c>
      <c r="P9" s="449"/>
      <c r="Q9" s="449"/>
      <c r="R9" s="449"/>
      <c r="S9" s="449"/>
      <c r="T9" s="449"/>
      <c r="U9" s="569"/>
      <c r="V9" s="569"/>
      <c r="W9" s="569"/>
      <c r="X9" s="569"/>
      <c r="Y9" s="569"/>
      <c r="Z9" s="569"/>
      <c r="AA9" s="569"/>
      <c r="AB9" s="569"/>
      <c r="AC9" s="569"/>
      <c r="AD9" s="569"/>
      <c r="AE9" s="569"/>
      <c r="AF9" s="569"/>
      <c r="AG9" s="374"/>
    </row>
    <row r="10" spans="2:38" ht="17.25" customHeight="1" x14ac:dyDescent="0.45">
      <c r="E10" s="10"/>
      <c r="F10" s="10"/>
      <c r="N10" s="10"/>
      <c r="O10" s="372" t="s">
        <v>11</v>
      </c>
      <c r="P10" s="449"/>
      <c r="Q10" s="449"/>
      <c r="R10" s="449"/>
      <c r="S10" s="449"/>
      <c r="T10" s="449"/>
      <c r="U10" s="569"/>
      <c r="V10" s="569"/>
      <c r="W10" s="569"/>
      <c r="X10" s="569"/>
      <c r="Y10" s="569"/>
      <c r="Z10" s="569"/>
      <c r="AA10" s="569"/>
      <c r="AB10" s="569"/>
      <c r="AC10" s="569"/>
      <c r="AD10" s="569"/>
      <c r="AE10" s="569"/>
      <c r="AF10" s="569"/>
      <c r="AG10" s="374"/>
    </row>
    <row r="11" spans="2:38" ht="17.25" customHeight="1" x14ac:dyDescent="0.45">
      <c r="E11" s="10"/>
      <c r="F11" s="10"/>
      <c r="N11" s="10"/>
      <c r="O11" s="372" t="s">
        <v>13</v>
      </c>
      <c r="P11" s="449"/>
      <c r="Q11" s="449"/>
      <c r="R11" s="449"/>
      <c r="S11" s="449"/>
      <c r="T11" s="449"/>
      <c r="U11" s="2"/>
      <c r="V11" s="3"/>
      <c r="W11" s="2"/>
      <c r="X11" s="4"/>
      <c r="Y11" s="5"/>
      <c r="Z11" s="6"/>
      <c r="AA11" s="5"/>
      <c r="AB11" s="6"/>
      <c r="AC11" s="4"/>
      <c r="AD11" s="4"/>
      <c r="AE11" s="4"/>
      <c r="AF11" s="5"/>
      <c r="AG11" s="7"/>
    </row>
    <row r="12" spans="2:38" ht="18" customHeight="1" thickBot="1" x14ac:dyDescent="0.6">
      <c r="O12" s="375" t="s">
        <v>15</v>
      </c>
      <c r="P12" s="453"/>
      <c r="Q12" s="453"/>
      <c r="R12" s="453"/>
      <c r="S12" s="453"/>
      <c r="T12" s="453"/>
      <c r="U12" s="536"/>
      <c r="V12" s="536"/>
      <c r="W12" s="536"/>
      <c r="X12" s="536"/>
      <c r="Y12" s="536"/>
      <c r="Z12" s="536"/>
      <c r="AA12" s="536"/>
      <c r="AB12" s="536"/>
      <c r="AC12" s="536"/>
      <c r="AD12" s="536"/>
      <c r="AE12" s="536"/>
      <c r="AF12" s="536"/>
      <c r="AG12" s="537"/>
    </row>
    <row r="13" spans="2:38" ht="18" customHeight="1" x14ac:dyDescent="0.45">
      <c r="O13" s="51"/>
      <c r="P13" s="51"/>
      <c r="Q13" s="51"/>
      <c r="R13" s="51"/>
      <c r="S13" s="51"/>
      <c r="T13" s="51"/>
      <c r="U13" s="123"/>
      <c r="V13" s="123"/>
      <c r="W13" s="123"/>
      <c r="X13" s="123"/>
      <c r="Y13" s="123"/>
      <c r="Z13" s="123"/>
      <c r="AA13" s="123"/>
      <c r="AB13" s="123"/>
      <c r="AC13" s="123"/>
      <c r="AD13" s="123"/>
      <c r="AE13" s="123"/>
      <c r="AF13" s="123"/>
      <c r="AG13" s="123"/>
    </row>
    <row r="14" spans="2:38" ht="18" customHeight="1" thickBot="1" x14ac:dyDescent="0.6">
      <c r="B14" s="1" t="s">
        <v>138</v>
      </c>
      <c r="C14" s="305"/>
      <c r="D14" s="305"/>
      <c r="E14" s="305"/>
      <c r="F14" s="305"/>
      <c r="G14" s="305"/>
      <c r="H14" s="305"/>
      <c r="I14" s="305"/>
      <c r="J14" s="305"/>
      <c r="K14" s="305"/>
      <c r="L14" s="305"/>
      <c r="M14" s="305"/>
      <c r="N14" s="305"/>
      <c r="O14" s="305"/>
      <c r="P14" s="305"/>
      <c r="Q14" s="305"/>
      <c r="R14" s="305"/>
      <c r="S14" s="305"/>
      <c r="T14" s="305"/>
      <c r="U14" s="305"/>
      <c r="V14" s="305"/>
      <c r="W14" s="240"/>
      <c r="X14" s="240"/>
      <c r="Y14" s="240"/>
      <c r="Z14" s="240"/>
      <c r="AA14" s="240"/>
      <c r="AB14" s="240"/>
      <c r="AC14" s="240"/>
      <c r="AD14" s="240"/>
      <c r="AE14" s="240"/>
      <c r="AF14" s="240"/>
      <c r="AG14" s="240"/>
    </row>
    <row r="15" spans="2:38" ht="18" customHeight="1" thickBot="1" x14ac:dyDescent="0.6">
      <c r="B15" s="323" t="s">
        <v>316</v>
      </c>
      <c r="C15" s="573"/>
      <c r="D15" s="573"/>
      <c r="E15" s="573"/>
      <c r="F15" s="573"/>
      <c r="G15" s="574"/>
      <c r="H15" s="323" t="s">
        <v>352</v>
      </c>
      <c r="I15" s="573"/>
      <c r="J15" s="573"/>
      <c r="K15" s="573"/>
      <c r="L15" s="538">
        <f>Q16+Q18</f>
        <v>0</v>
      </c>
      <c r="M15" s="538"/>
      <c r="N15" s="538"/>
      <c r="O15" s="247" t="s">
        <v>38</v>
      </c>
      <c r="P15" s="323" t="s">
        <v>353</v>
      </c>
      <c r="Q15" s="573"/>
      <c r="R15" s="573"/>
      <c r="S15" s="573"/>
      <c r="T15" s="538">
        <f>Q17</f>
        <v>0</v>
      </c>
      <c r="U15" s="538"/>
      <c r="V15" s="538"/>
      <c r="W15" s="42" t="s">
        <v>38</v>
      </c>
      <c r="Y15" s="570" t="s">
        <v>317</v>
      </c>
      <c r="Z15" s="571"/>
      <c r="AA15" s="571"/>
      <c r="AB15" s="571"/>
      <c r="AC15" s="571"/>
      <c r="AD15" s="571"/>
      <c r="AE15" s="572"/>
      <c r="AF15" s="191" t="str">
        <f>IFERROR(IF(T15+L15&gt;=1,"○","×"),"")</f>
        <v>×</v>
      </c>
      <c r="AG15" s="240"/>
    </row>
    <row r="16" spans="2:38" ht="18" customHeight="1" x14ac:dyDescent="0.45">
      <c r="B16" s="242" t="s">
        <v>139</v>
      </c>
      <c r="C16" s="19"/>
      <c r="D16" s="19"/>
      <c r="E16" s="19"/>
      <c r="F16" s="19"/>
      <c r="G16" s="19"/>
      <c r="H16" s="19"/>
      <c r="I16" s="19"/>
      <c r="J16" s="19"/>
      <c r="K16" s="19"/>
      <c r="L16" s="19"/>
      <c r="M16" s="19"/>
      <c r="N16" s="19"/>
      <c r="O16" s="19"/>
      <c r="P16" s="306"/>
      <c r="Q16" s="515"/>
      <c r="R16" s="516"/>
      <c r="S16" s="516"/>
      <c r="T16" s="516"/>
      <c r="U16" s="516"/>
      <c r="V16" s="516"/>
      <c r="W16" s="43" t="s">
        <v>38</v>
      </c>
      <c r="Z16" s="246"/>
      <c r="AA16" s="246"/>
      <c r="AB16" s="246"/>
      <c r="AC16" s="246"/>
      <c r="AD16" s="246"/>
      <c r="AE16"/>
    </row>
    <row r="17" spans="1:34" ht="18" customHeight="1" x14ac:dyDescent="0.45">
      <c r="B17" s="243" t="s">
        <v>140</v>
      </c>
      <c r="C17" s="27"/>
      <c r="D17" s="27"/>
      <c r="E17" s="27"/>
      <c r="F17" s="27"/>
      <c r="G17" s="27"/>
      <c r="H17" s="27"/>
      <c r="I17" s="27"/>
      <c r="J17" s="27"/>
      <c r="K17" s="27"/>
      <c r="L17" s="27"/>
      <c r="M17" s="27"/>
      <c r="N17" s="27"/>
      <c r="O17" s="27"/>
      <c r="P17" s="307"/>
      <c r="Q17" s="575"/>
      <c r="R17" s="576"/>
      <c r="S17" s="576"/>
      <c r="T17" s="576"/>
      <c r="U17" s="576"/>
      <c r="V17" s="576"/>
      <c r="W17" s="245" t="s">
        <v>38</v>
      </c>
    </row>
    <row r="18" spans="1:34" ht="34.15" customHeight="1" thickBot="1" x14ac:dyDescent="0.6">
      <c r="B18" s="577" t="s">
        <v>141</v>
      </c>
      <c r="C18" s="578"/>
      <c r="D18" s="578"/>
      <c r="E18" s="578"/>
      <c r="F18" s="578"/>
      <c r="G18" s="578"/>
      <c r="H18" s="578"/>
      <c r="I18" s="578"/>
      <c r="J18" s="578"/>
      <c r="K18" s="578"/>
      <c r="L18" s="578"/>
      <c r="M18" s="578"/>
      <c r="N18" s="578"/>
      <c r="O18" s="578"/>
      <c r="P18" s="579"/>
      <c r="Q18" s="580"/>
      <c r="R18" s="581"/>
      <c r="S18" s="581"/>
      <c r="T18" s="581"/>
      <c r="U18" s="581"/>
      <c r="V18" s="581"/>
      <c r="W18" s="244" t="s">
        <v>38</v>
      </c>
    </row>
    <row r="19" spans="1:34" ht="18" customHeight="1" thickBot="1" x14ac:dyDescent="0.6">
      <c r="B19"/>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240"/>
      <c r="AB19" s="240"/>
      <c r="AC19" s="240"/>
      <c r="AD19" s="240"/>
      <c r="AE19" s="240"/>
      <c r="AF19" s="240"/>
      <c r="AG19" s="240"/>
    </row>
    <row r="20" spans="1:34" ht="18" customHeight="1" thickBot="1" x14ac:dyDescent="0.6">
      <c r="B20" s="473" t="s">
        <v>142</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592"/>
    </row>
    <row r="21" spans="1:34" ht="18" customHeight="1" x14ac:dyDescent="0.45">
      <c r="B21" s="593"/>
      <c r="C21" s="595" t="s">
        <v>143</v>
      </c>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596"/>
      <c r="AB21" s="597"/>
      <c r="AC21" s="597"/>
      <c r="AD21" s="597"/>
      <c r="AE21" s="597"/>
      <c r="AF21" s="597"/>
      <c r="AG21" s="598"/>
    </row>
    <row r="22" spans="1:34" ht="18" customHeight="1" thickBot="1" x14ac:dyDescent="0.6">
      <c r="B22" s="594"/>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599"/>
      <c r="AB22" s="600"/>
      <c r="AC22" s="600"/>
      <c r="AD22" s="600"/>
      <c r="AE22" s="600"/>
      <c r="AF22" s="600"/>
      <c r="AG22" s="601"/>
    </row>
    <row r="23" spans="1:34" ht="21.65" customHeight="1" x14ac:dyDescent="0.45">
      <c r="B23"/>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240"/>
      <c r="AB23" s="240"/>
      <c r="AC23" s="240"/>
      <c r="AD23" s="240"/>
      <c r="AE23" s="240"/>
      <c r="AF23" s="240"/>
      <c r="AG23" s="240"/>
    </row>
    <row r="24" spans="1:34" ht="21.75" customHeight="1" thickBot="1" x14ac:dyDescent="0.6">
      <c r="B24" s="1" t="s">
        <v>144</v>
      </c>
      <c r="C24" s="13"/>
      <c r="D24" s="13"/>
      <c r="E24" s="13"/>
      <c r="F24" s="13"/>
      <c r="G24" s="96"/>
      <c r="H24" s="96"/>
      <c r="I24" s="96"/>
      <c r="J24" s="270"/>
      <c r="K24" s="270"/>
      <c r="L24" s="270"/>
      <c r="M24" s="270"/>
      <c r="N24" s="270"/>
      <c r="O24" s="270"/>
      <c r="P24" s="270"/>
      <c r="Q24" s="270"/>
      <c r="R24" s="270"/>
      <c r="S24" s="96"/>
      <c r="T24" s="96"/>
      <c r="U24" s="96"/>
      <c r="V24" s="270"/>
      <c r="W24" s="270"/>
      <c r="X24" s="270"/>
      <c r="Y24" s="270"/>
      <c r="Z24" s="270"/>
      <c r="AA24" s="270"/>
      <c r="AB24" s="270"/>
      <c r="AC24" s="270"/>
      <c r="AD24" s="270"/>
      <c r="AE24" s="96"/>
      <c r="AF24" s="96"/>
      <c r="AG24" s="96"/>
    </row>
    <row r="25" spans="1:34" ht="27.75" customHeight="1" thickBot="1" x14ac:dyDescent="0.6">
      <c r="B25" s="603" t="s">
        <v>145</v>
      </c>
      <c r="C25" s="604"/>
      <c r="D25" s="604"/>
      <c r="E25" s="604"/>
      <c r="F25" s="605"/>
      <c r="G25" s="605"/>
      <c r="H25" s="605"/>
      <c r="I25" s="605"/>
      <c r="J25" s="605"/>
      <c r="K25" s="605"/>
      <c r="L25" s="605"/>
      <c r="M25" s="587"/>
      <c r="N25" s="588"/>
      <c r="O25" s="588"/>
      <c r="P25" s="588"/>
      <c r="Q25" s="588"/>
      <c r="R25" s="588"/>
      <c r="S25" s="588"/>
      <c r="T25" s="588"/>
      <c r="U25" s="94" t="s">
        <v>38</v>
      </c>
      <c r="V25" s="270"/>
      <c r="W25" s="270"/>
      <c r="X25" s="270"/>
      <c r="Y25" s="270"/>
      <c r="Z25" s="270"/>
      <c r="AA25" s="270"/>
      <c r="AB25" s="270"/>
      <c r="AC25" s="270"/>
      <c r="AD25" s="270"/>
      <c r="AE25" s="96"/>
      <c r="AF25" s="96"/>
      <c r="AG25" s="96"/>
    </row>
    <row r="26" spans="1:34" s="15" customFormat="1" ht="21" customHeight="1" x14ac:dyDescent="0.45">
      <c r="A26" s="14"/>
      <c r="B26" s="544" t="s">
        <v>146</v>
      </c>
      <c r="C26" s="545"/>
      <c r="D26" s="545"/>
      <c r="E26" s="546"/>
      <c r="F26" s="589" t="s">
        <v>147</v>
      </c>
      <c r="G26" s="590"/>
      <c r="H26" s="590"/>
      <c r="I26" s="590"/>
      <c r="J26" s="590"/>
      <c r="K26" s="590"/>
      <c r="L26" s="590"/>
      <c r="M26" s="591" t="s">
        <v>148</v>
      </c>
      <c r="N26" s="590"/>
      <c r="O26" s="590"/>
      <c r="P26" s="590"/>
      <c r="Q26" s="590"/>
      <c r="R26" s="590"/>
      <c r="S26" s="590"/>
      <c r="T26" s="591" t="s">
        <v>149</v>
      </c>
      <c r="U26" s="590"/>
      <c r="V26" s="590"/>
      <c r="W26" s="590"/>
      <c r="X26" s="590"/>
      <c r="Y26" s="590"/>
      <c r="Z26" s="590"/>
      <c r="AA26" s="591" t="s">
        <v>150</v>
      </c>
      <c r="AB26" s="590"/>
      <c r="AC26" s="590"/>
      <c r="AD26" s="590"/>
      <c r="AE26" s="590"/>
      <c r="AF26" s="590"/>
      <c r="AG26" s="602"/>
      <c r="AH26" s="14"/>
    </row>
    <row r="27" spans="1:34" s="15" customFormat="1" ht="21" customHeight="1" x14ac:dyDescent="0.45">
      <c r="A27" s="14"/>
      <c r="B27" s="547"/>
      <c r="C27" s="548"/>
      <c r="D27" s="548"/>
      <c r="E27" s="549"/>
      <c r="F27" s="523"/>
      <c r="G27" s="524"/>
      <c r="H27" s="524"/>
      <c r="I27" s="524"/>
      <c r="J27" s="524"/>
      <c r="K27" s="524"/>
      <c r="L27" s="582" t="s">
        <v>38</v>
      </c>
      <c r="M27" s="556"/>
      <c r="N27" s="557"/>
      <c r="O27" s="557"/>
      <c r="P27" s="557"/>
      <c r="Q27" s="557"/>
      <c r="R27" s="557"/>
      <c r="S27" s="16" t="s">
        <v>38</v>
      </c>
      <c r="T27" s="556"/>
      <c r="U27" s="524"/>
      <c r="V27" s="524"/>
      <c r="W27" s="524"/>
      <c r="X27" s="524"/>
      <c r="Y27" s="524"/>
      <c r="Z27" s="582" t="s">
        <v>38</v>
      </c>
      <c r="AA27" s="556"/>
      <c r="AB27" s="524"/>
      <c r="AC27" s="524"/>
      <c r="AD27" s="524"/>
      <c r="AE27" s="524"/>
      <c r="AF27" s="524"/>
      <c r="AG27" s="561" t="s">
        <v>38</v>
      </c>
      <c r="AH27" s="14"/>
    </row>
    <row r="28" spans="1:34" s="15" customFormat="1" ht="18" customHeight="1" x14ac:dyDescent="0.45">
      <c r="A28" s="14"/>
      <c r="B28" s="547"/>
      <c r="C28" s="548"/>
      <c r="D28" s="548"/>
      <c r="E28" s="549"/>
      <c r="F28" s="525"/>
      <c r="G28" s="526"/>
      <c r="H28" s="526"/>
      <c r="I28" s="526"/>
      <c r="J28" s="526"/>
      <c r="K28" s="526"/>
      <c r="L28" s="583"/>
      <c r="M28" s="60"/>
      <c r="N28" s="530" t="s">
        <v>151</v>
      </c>
      <c r="O28" s="531"/>
      <c r="P28" s="531"/>
      <c r="Q28" s="531"/>
      <c r="R28" s="531"/>
      <c r="S28" s="532"/>
      <c r="T28" s="585"/>
      <c r="U28" s="526"/>
      <c r="V28" s="526"/>
      <c r="W28" s="526"/>
      <c r="X28" s="526"/>
      <c r="Y28" s="526"/>
      <c r="Z28" s="583"/>
      <c r="AA28" s="585"/>
      <c r="AB28" s="526"/>
      <c r="AC28" s="526"/>
      <c r="AD28" s="526"/>
      <c r="AE28" s="526"/>
      <c r="AF28" s="526"/>
      <c r="AG28" s="562"/>
      <c r="AH28" s="14"/>
    </row>
    <row r="29" spans="1:34" s="15" customFormat="1" ht="21" customHeight="1" thickBot="1" x14ac:dyDescent="0.6">
      <c r="A29" s="14"/>
      <c r="B29" s="550"/>
      <c r="C29" s="551"/>
      <c r="D29" s="551"/>
      <c r="E29" s="552"/>
      <c r="F29" s="527"/>
      <c r="G29" s="528"/>
      <c r="H29" s="528"/>
      <c r="I29" s="528"/>
      <c r="J29" s="528"/>
      <c r="K29" s="528"/>
      <c r="L29" s="584"/>
      <c r="M29" s="17"/>
      <c r="N29" s="529"/>
      <c r="O29" s="529"/>
      <c r="P29" s="529"/>
      <c r="Q29" s="529"/>
      <c r="R29" s="529"/>
      <c r="S29" s="18" t="s">
        <v>38</v>
      </c>
      <c r="T29" s="586"/>
      <c r="U29" s="528"/>
      <c r="V29" s="528"/>
      <c r="W29" s="528"/>
      <c r="X29" s="528"/>
      <c r="Y29" s="528"/>
      <c r="Z29" s="584"/>
      <c r="AA29" s="586"/>
      <c r="AB29" s="528"/>
      <c r="AC29" s="528"/>
      <c r="AD29" s="528"/>
      <c r="AE29" s="528"/>
      <c r="AF29" s="528"/>
      <c r="AG29" s="563"/>
      <c r="AH29" s="14"/>
    </row>
    <row r="30" spans="1:34" ht="28.5" customHeight="1" x14ac:dyDescent="0.45">
      <c r="B30" s="360" t="s">
        <v>152</v>
      </c>
      <c r="C30" s="403"/>
      <c r="D30" s="403"/>
      <c r="E30" s="404"/>
      <c r="F30" s="399" t="s">
        <v>47</v>
      </c>
      <c r="G30" s="482"/>
      <c r="H30" s="19" t="s">
        <v>55</v>
      </c>
      <c r="I30" s="194"/>
      <c r="J30" s="194"/>
      <c r="K30" s="195"/>
      <c r="L30" s="195"/>
      <c r="M30" s="195"/>
      <c r="N30" s="195"/>
      <c r="O30" s="195"/>
      <c r="P30" s="195"/>
      <c r="Q30" s="195"/>
      <c r="R30" s="195"/>
      <c r="S30" s="196"/>
      <c r="T30" s="196"/>
      <c r="U30" s="196"/>
      <c r="V30" s="195"/>
      <c r="W30" s="195"/>
      <c r="X30" s="195"/>
      <c r="Y30" s="195"/>
      <c r="Z30" s="195"/>
      <c r="AA30" s="195"/>
      <c r="AB30" s="195"/>
      <c r="AC30" s="195"/>
      <c r="AD30" s="195"/>
      <c r="AE30" s="533"/>
      <c r="AF30" s="534"/>
      <c r="AG30" s="535"/>
    </row>
    <row r="31" spans="1:34" ht="28.5" customHeight="1" x14ac:dyDescent="0.45">
      <c r="B31" s="405"/>
      <c r="C31" s="406"/>
      <c r="D31" s="406"/>
      <c r="E31" s="407"/>
      <c r="F31" s="483"/>
      <c r="G31" s="484"/>
      <c r="H31" s="22" t="s">
        <v>57</v>
      </c>
      <c r="I31" s="22"/>
      <c r="J31" s="22"/>
      <c r="K31" s="23"/>
      <c r="L31" s="23"/>
      <c r="M31" s="23"/>
      <c r="N31" s="23"/>
      <c r="O31" s="23"/>
      <c r="P31" s="23"/>
      <c r="Q31" s="23"/>
      <c r="R31" s="23"/>
      <c r="S31" s="24"/>
      <c r="T31" s="24"/>
      <c r="U31" s="24"/>
      <c r="V31" s="23"/>
      <c r="W31" s="23"/>
      <c r="X31" s="23"/>
      <c r="Y31" s="23"/>
      <c r="Z31" s="23"/>
      <c r="AA31" s="23"/>
      <c r="AB31" s="23"/>
      <c r="AC31" s="23"/>
      <c r="AD31" s="23"/>
      <c r="AE31" s="460"/>
      <c r="AF31" s="461"/>
      <c r="AG31" s="462"/>
    </row>
    <row r="32" spans="1:34" ht="28.5" customHeight="1" x14ac:dyDescent="0.45">
      <c r="B32" s="405"/>
      <c r="C32" s="406"/>
      <c r="D32" s="406"/>
      <c r="E32" s="407"/>
      <c r="F32" s="483"/>
      <c r="G32" s="484"/>
      <c r="H32" s="27" t="s">
        <v>56</v>
      </c>
      <c r="K32" s="270"/>
      <c r="L32" s="270"/>
      <c r="M32" s="270"/>
      <c r="N32" s="270"/>
      <c r="O32" s="270"/>
      <c r="P32" s="270"/>
      <c r="Q32" s="270"/>
      <c r="R32" s="270"/>
      <c r="S32" s="96"/>
      <c r="T32" s="96"/>
      <c r="U32" s="96"/>
      <c r="V32" s="270"/>
      <c r="W32" s="270"/>
      <c r="X32" s="270"/>
      <c r="Y32" s="270"/>
      <c r="Z32" s="270"/>
      <c r="AA32" s="270"/>
      <c r="AB32" s="270"/>
      <c r="AC32" s="270"/>
      <c r="AD32" s="270"/>
      <c r="AE32" s="460"/>
      <c r="AF32" s="461"/>
      <c r="AG32" s="462"/>
    </row>
    <row r="33" spans="2:33" ht="28.5" customHeight="1" x14ac:dyDescent="0.45">
      <c r="B33" s="405"/>
      <c r="C33" s="406"/>
      <c r="D33" s="406"/>
      <c r="E33" s="407"/>
      <c r="F33" s="483"/>
      <c r="G33" s="484"/>
      <c r="H33" s="22" t="s">
        <v>58</v>
      </c>
      <c r="I33" s="22"/>
      <c r="J33" s="22"/>
      <c r="K33" s="23"/>
      <c r="L33" s="23"/>
      <c r="M33" s="23"/>
      <c r="N33" s="23"/>
      <c r="O33" s="23"/>
      <c r="P33" s="23"/>
      <c r="Q33" s="23"/>
      <c r="R33" s="23"/>
      <c r="S33" s="24"/>
      <c r="T33" s="24"/>
      <c r="U33" s="24"/>
      <c r="V33" s="23"/>
      <c r="W33" s="23"/>
      <c r="X33" s="23"/>
      <c r="Y33" s="23"/>
      <c r="Z33" s="23"/>
      <c r="AA33" s="23"/>
      <c r="AB33" s="23"/>
      <c r="AC33" s="23"/>
      <c r="AD33" s="23"/>
      <c r="AE33" s="460"/>
      <c r="AF33" s="461"/>
      <c r="AG33" s="462"/>
    </row>
    <row r="34" spans="2:33" ht="28.5" customHeight="1" x14ac:dyDescent="0.45">
      <c r="B34" s="405"/>
      <c r="C34" s="406"/>
      <c r="D34" s="406"/>
      <c r="E34" s="407"/>
      <c r="F34" s="483"/>
      <c r="G34" s="484"/>
      <c r="H34" s="22" t="s">
        <v>59</v>
      </c>
      <c r="I34" s="22"/>
      <c r="J34" s="22"/>
      <c r="K34" s="23"/>
      <c r="L34" s="23"/>
      <c r="M34" s="23"/>
      <c r="N34" s="23"/>
      <c r="O34" s="23"/>
      <c r="P34" s="23"/>
      <c r="Q34" s="23"/>
      <c r="R34" s="23"/>
      <c r="S34" s="24"/>
      <c r="T34" s="24"/>
      <c r="U34" s="24"/>
      <c r="V34" s="23"/>
      <c r="W34" s="23"/>
      <c r="X34" s="23"/>
      <c r="Y34" s="23"/>
      <c r="Z34" s="23"/>
      <c r="AA34" s="23"/>
      <c r="AB34" s="23"/>
      <c r="AC34" s="23"/>
      <c r="AD34" s="23"/>
      <c r="AE34" s="460"/>
      <c r="AF34" s="461"/>
      <c r="AG34" s="462"/>
    </row>
    <row r="35" spans="2:33" ht="28.5" customHeight="1" x14ac:dyDescent="0.45">
      <c r="B35" s="405"/>
      <c r="C35" s="406"/>
      <c r="D35" s="406"/>
      <c r="E35" s="407"/>
      <c r="F35" s="483"/>
      <c r="G35" s="484"/>
      <c r="H35" s="22" t="s">
        <v>60</v>
      </c>
      <c r="I35" s="22"/>
      <c r="J35" s="22"/>
      <c r="K35" s="23"/>
      <c r="L35" s="23"/>
      <c r="M35" s="23"/>
      <c r="N35" s="23"/>
      <c r="O35" s="23"/>
      <c r="P35" s="23"/>
      <c r="Q35" s="23"/>
      <c r="R35" s="23"/>
      <c r="S35" s="24"/>
      <c r="T35" s="24"/>
      <c r="U35" s="24"/>
      <c r="V35" s="23"/>
      <c r="W35" s="23"/>
      <c r="X35" s="23"/>
      <c r="Y35" s="23"/>
      <c r="Z35" s="23"/>
      <c r="AA35" s="23"/>
      <c r="AB35" s="23"/>
      <c r="AC35" s="23"/>
      <c r="AD35" s="23"/>
      <c r="AE35" s="460"/>
      <c r="AF35" s="461"/>
      <c r="AG35" s="462"/>
    </row>
    <row r="36" spans="2:33" ht="28.5" customHeight="1" x14ac:dyDescent="0.45">
      <c r="B36" s="405"/>
      <c r="C36" s="406"/>
      <c r="D36" s="406"/>
      <c r="E36" s="407"/>
      <c r="F36" s="483"/>
      <c r="G36" s="484"/>
      <c r="H36" s="30" t="s">
        <v>153</v>
      </c>
      <c r="I36" s="30"/>
      <c r="J36" s="30"/>
      <c r="K36" s="31"/>
      <c r="L36" s="31"/>
      <c r="M36" s="31"/>
      <c r="N36" s="23"/>
      <c r="O36" s="22"/>
      <c r="P36" s="61"/>
      <c r="Q36" s="61"/>
      <c r="R36" s="61"/>
      <c r="S36" s="22"/>
      <c r="T36" s="22"/>
      <c r="U36" s="22"/>
      <c r="V36" s="61"/>
      <c r="W36" s="61"/>
      <c r="X36" s="61"/>
      <c r="Y36" s="61"/>
      <c r="Z36" s="61"/>
      <c r="AA36" s="61"/>
      <c r="AB36" s="61"/>
      <c r="AC36" s="61"/>
      <c r="AD36" s="61"/>
      <c r="AE36" s="460"/>
      <c r="AF36" s="461"/>
      <c r="AG36" s="462"/>
    </row>
    <row r="37" spans="2:33" ht="28.5" customHeight="1" x14ac:dyDescent="0.45">
      <c r="B37" s="405"/>
      <c r="C37" s="406"/>
      <c r="D37" s="406"/>
      <c r="E37" s="407"/>
      <c r="F37" s="483"/>
      <c r="G37" s="484"/>
      <c r="H37" s="22" t="s">
        <v>63</v>
      </c>
      <c r="I37" s="22"/>
      <c r="J37" s="22"/>
      <c r="K37" s="23"/>
      <c r="L37" s="23"/>
      <c r="M37" s="23"/>
      <c r="N37" s="23"/>
      <c r="O37" s="23"/>
      <c r="P37" s="23"/>
      <c r="Q37" s="23"/>
      <c r="R37" s="23"/>
      <c r="S37" s="24"/>
      <c r="T37" s="24"/>
      <c r="U37" s="24"/>
      <c r="V37" s="23"/>
      <c r="W37" s="23"/>
      <c r="X37" s="23"/>
      <c r="Y37" s="23"/>
      <c r="Z37" s="23"/>
      <c r="AA37" s="23"/>
      <c r="AB37" s="23"/>
      <c r="AC37" s="23"/>
      <c r="AD37" s="23"/>
      <c r="AE37" s="460"/>
      <c r="AF37" s="461"/>
      <c r="AG37" s="462"/>
    </row>
    <row r="38" spans="2:33" ht="28.5" customHeight="1" x14ac:dyDescent="0.45">
      <c r="B38" s="405"/>
      <c r="C38" s="406"/>
      <c r="D38" s="406"/>
      <c r="E38" s="407"/>
      <c r="F38" s="483"/>
      <c r="G38" s="484"/>
      <c r="H38" s="25" t="s">
        <v>66</v>
      </c>
      <c r="I38" s="22"/>
      <c r="J38" s="22"/>
      <c r="K38" s="23"/>
      <c r="L38" s="23"/>
      <c r="M38" s="23"/>
      <c r="N38" s="23"/>
      <c r="O38" s="23"/>
      <c r="P38" s="23"/>
      <c r="Q38" s="23"/>
      <c r="R38" s="23"/>
      <c r="S38" s="24"/>
      <c r="T38" s="24"/>
      <c r="U38" s="24"/>
      <c r="V38" s="23"/>
      <c r="W38" s="23"/>
      <c r="X38" s="23"/>
      <c r="Y38" s="23"/>
      <c r="Z38" s="23"/>
      <c r="AA38" s="23"/>
      <c r="AB38" s="23"/>
      <c r="AC38" s="23"/>
      <c r="AD38" s="26"/>
      <c r="AE38" s="460"/>
      <c r="AF38" s="461"/>
      <c r="AG38" s="462"/>
    </row>
    <row r="39" spans="2:33" ht="28.5" customHeight="1" x14ac:dyDescent="0.45">
      <c r="B39" s="405"/>
      <c r="C39" s="406"/>
      <c r="D39" s="406"/>
      <c r="E39" s="407"/>
      <c r="F39" s="483"/>
      <c r="G39" s="484"/>
      <c r="H39" s="27" t="s">
        <v>67</v>
      </c>
      <c r="I39" s="27"/>
      <c r="J39" s="27"/>
      <c r="K39" s="28"/>
      <c r="L39" s="28"/>
      <c r="M39" s="28"/>
      <c r="N39" s="28"/>
      <c r="O39" s="28"/>
      <c r="P39" s="28"/>
      <c r="Q39" s="28"/>
      <c r="R39" s="28"/>
      <c r="S39" s="29"/>
      <c r="T39" s="29"/>
      <c r="U39" s="29"/>
      <c r="V39" s="28"/>
      <c r="W39" s="28"/>
      <c r="X39" s="28"/>
      <c r="Y39" s="28"/>
      <c r="Z39" s="28"/>
      <c r="AA39" s="28"/>
      <c r="AB39" s="28"/>
      <c r="AC39" s="28"/>
      <c r="AD39" s="28"/>
      <c r="AE39" s="460"/>
      <c r="AF39" s="461"/>
      <c r="AG39" s="462"/>
    </row>
    <row r="40" spans="2:33" ht="28.5" customHeight="1" x14ac:dyDescent="0.45">
      <c r="B40" s="405"/>
      <c r="C40" s="406"/>
      <c r="D40" s="406"/>
      <c r="E40" s="407"/>
      <c r="F40" s="483"/>
      <c r="G40" s="484"/>
      <c r="H40" s="36" t="s">
        <v>68</v>
      </c>
      <c r="I40" s="30"/>
      <c r="J40" s="30"/>
      <c r="K40" s="31"/>
      <c r="L40" s="31"/>
      <c r="M40" s="31"/>
      <c r="N40" s="31"/>
      <c r="O40" s="31"/>
      <c r="P40" s="31"/>
      <c r="Q40" s="31"/>
      <c r="R40" s="31"/>
      <c r="S40" s="32"/>
      <c r="T40" s="32"/>
      <c r="U40" s="32"/>
      <c r="V40" s="31"/>
      <c r="W40" s="31"/>
      <c r="X40" s="31"/>
      <c r="Y40" s="31"/>
      <c r="Z40" s="31"/>
      <c r="AA40" s="31"/>
      <c r="AB40" s="31"/>
      <c r="AC40" s="31"/>
      <c r="AD40" s="31"/>
      <c r="AE40" s="492"/>
      <c r="AF40" s="493"/>
      <c r="AG40" s="494"/>
    </row>
    <row r="41" spans="2:33" ht="28.5" customHeight="1" x14ac:dyDescent="0.45">
      <c r="B41" s="405"/>
      <c r="C41" s="406"/>
      <c r="D41" s="406"/>
      <c r="E41" s="407"/>
      <c r="F41" s="483"/>
      <c r="G41" s="484"/>
      <c r="H41" s="25" t="s">
        <v>69</v>
      </c>
      <c r="I41" s="22"/>
      <c r="J41" s="22"/>
      <c r="K41" s="23"/>
      <c r="L41" s="23"/>
      <c r="M41" s="23"/>
      <c r="N41" s="23"/>
      <c r="O41" s="23"/>
      <c r="P41" s="23"/>
      <c r="Q41" s="23"/>
      <c r="R41" s="23"/>
      <c r="S41" s="24"/>
      <c r="T41" s="24"/>
      <c r="U41" s="24"/>
      <c r="V41" s="23"/>
      <c r="W41" s="23"/>
      <c r="X41" s="23"/>
      <c r="Y41" s="23"/>
      <c r="Z41" s="23"/>
      <c r="AA41" s="23"/>
      <c r="AB41" s="23"/>
      <c r="AC41" s="23"/>
      <c r="AD41" s="23"/>
      <c r="AE41" s="460"/>
      <c r="AF41" s="461"/>
      <c r="AG41" s="462"/>
    </row>
    <row r="42" spans="2:33" ht="28.5" customHeight="1" x14ac:dyDescent="0.45">
      <c r="B42" s="405"/>
      <c r="C42" s="406"/>
      <c r="D42" s="406"/>
      <c r="E42" s="407"/>
      <c r="F42" s="483"/>
      <c r="G42" s="484"/>
      <c r="H42" s="35" t="s">
        <v>94</v>
      </c>
      <c r="I42" s="27"/>
      <c r="J42" s="27"/>
      <c r="K42" s="28"/>
      <c r="L42" s="28"/>
      <c r="M42" s="28"/>
      <c r="N42" s="28"/>
      <c r="O42" s="28"/>
      <c r="P42" s="28"/>
      <c r="Q42" s="28"/>
      <c r="R42" s="28"/>
      <c r="S42" s="29"/>
      <c r="T42" s="29"/>
      <c r="U42" s="29"/>
      <c r="V42" s="28"/>
      <c r="W42" s="28"/>
      <c r="X42" s="28"/>
      <c r="Y42" s="28"/>
      <c r="Z42" s="28"/>
      <c r="AA42" s="28"/>
      <c r="AB42" s="28"/>
      <c r="AC42" s="28"/>
      <c r="AD42" s="28"/>
      <c r="AE42" s="511"/>
      <c r="AF42" s="487"/>
      <c r="AG42" s="488"/>
    </row>
    <row r="43" spans="2:33" ht="28.5" customHeight="1" thickBot="1" x14ac:dyDescent="0.6">
      <c r="B43" s="408"/>
      <c r="C43" s="409"/>
      <c r="D43" s="409"/>
      <c r="E43" s="410"/>
      <c r="F43" s="553"/>
      <c r="G43" s="554"/>
      <c r="H43" s="310" t="s">
        <v>62</v>
      </c>
      <c r="I43" s="311"/>
      <c r="J43" s="311"/>
      <c r="K43" s="272"/>
      <c r="L43" s="272"/>
      <c r="M43" s="272"/>
      <c r="N43" s="272"/>
      <c r="O43" s="272"/>
      <c r="P43" s="272"/>
      <c r="Q43" s="272"/>
      <c r="R43" s="272"/>
      <c r="S43" s="312"/>
      <c r="T43" s="312"/>
      <c r="U43" s="312"/>
      <c r="V43" s="272"/>
      <c r="W43" s="272"/>
      <c r="X43" s="272"/>
      <c r="Y43" s="272"/>
      <c r="Z43" s="272"/>
      <c r="AA43" s="272"/>
      <c r="AB43" s="272"/>
      <c r="AC43" s="272"/>
      <c r="AD43" s="272"/>
      <c r="AE43" s="510"/>
      <c r="AF43" s="504"/>
      <c r="AG43" s="505"/>
    </row>
    <row r="44" spans="2:33" customFormat="1" ht="9.75" customHeight="1" x14ac:dyDescent="0.45"/>
    <row r="45" spans="2:33" customFormat="1" ht="9.75" customHeight="1" thickBot="1" x14ac:dyDescent="0.6"/>
    <row r="46" spans="2:33" ht="28.5" customHeight="1" x14ac:dyDescent="0.45">
      <c r="B46" s="360" t="s">
        <v>318</v>
      </c>
      <c r="C46" s="403"/>
      <c r="D46" s="403"/>
      <c r="E46" s="404"/>
      <c r="F46" s="399" t="s">
        <v>71</v>
      </c>
      <c r="G46" s="482"/>
      <c r="H46" s="219" t="s">
        <v>55</v>
      </c>
      <c r="I46" s="19"/>
      <c r="J46" s="19"/>
      <c r="K46" s="20"/>
      <c r="L46" s="20"/>
      <c r="M46" s="20"/>
      <c r="N46" s="20"/>
      <c r="O46" s="20"/>
      <c r="P46" s="20"/>
      <c r="Q46" s="20"/>
      <c r="R46" s="20"/>
      <c r="S46" s="21"/>
      <c r="T46" s="21"/>
      <c r="U46" s="21"/>
      <c r="V46" s="20"/>
      <c r="W46" s="20"/>
      <c r="X46" s="20"/>
      <c r="Y46" s="20"/>
      <c r="Z46" s="20"/>
      <c r="AA46" s="20"/>
      <c r="AB46" s="20"/>
      <c r="AC46" s="20"/>
      <c r="AD46" s="313"/>
      <c r="AE46" s="490"/>
      <c r="AF46" s="490"/>
      <c r="AG46" s="491"/>
    </row>
    <row r="47" spans="2:33" ht="28.5" customHeight="1" x14ac:dyDescent="0.45">
      <c r="B47" s="405"/>
      <c r="C47" s="406"/>
      <c r="D47" s="406"/>
      <c r="E47" s="407"/>
      <c r="F47" s="483"/>
      <c r="G47" s="484"/>
      <c r="H47" s="27" t="s">
        <v>56</v>
      </c>
      <c r="I47" s="27"/>
      <c r="J47" s="27"/>
      <c r="K47" s="28"/>
      <c r="L47" s="28"/>
      <c r="M47" s="28"/>
      <c r="N47" s="28"/>
      <c r="O47" s="28"/>
      <c r="P47" s="28"/>
      <c r="Q47" s="28"/>
      <c r="R47" s="28"/>
      <c r="S47" s="29"/>
      <c r="T47" s="29"/>
      <c r="U47" s="29"/>
      <c r="V47" s="28"/>
      <c r="W47" s="28"/>
      <c r="X47" s="28"/>
      <c r="Y47" s="28"/>
      <c r="Z47" s="28"/>
      <c r="AA47" s="28"/>
      <c r="AB47" s="28"/>
      <c r="AC47" s="28"/>
      <c r="AD47" s="314"/>
      <c r="AE47" s="487"/>
      <c r="AF47" s="487"/>
      <c r="AG47" s="488"/>
    </row>
    <row r="48" spans="2:33" ht="28.5" customHeight="1" x14ac:dyDescent="0.45">
      <c r="B48" s="405"/>
      <c r="C48" s="406"/>
      <c r="D48" s="406"/>
      <c r="E48" s="407"/>
      <c r="F48" s="483"/>
      <c r="G48" s="484"/>
      <c r="H48" s="27" t="s">
        <v>80</v>
      </c>
      <c r="I48" s="27"/>
      <c r="J48" s="27"/>
      <c r="K48" s="28"/>
      <c r="L48" s="28"/>
      <c r="M48" s="28"/>
      <c r="N48" s="28"/>
      <c r="O48" s="28"/>
      <c r="P48" s="28"/>
      <c r="Q48" s="28"/>
      <c r="R48" s="28"/>
      <c r="S48" s="29"/>
      <c r="T48" s="29"/>
      <c r="U48" s="29"/>
      <c r="V48" s="28"/>
      <c r="W48" s="28"/>
      <c r="X48" s="28"/>
      <c r="Y48" s="28"/>
      <c r="Z48" s="28"/>
      <c r="AA48" s="28"/>
      <c r="AB48" s="28"/>
      <c r="AC48" s="28"/>
      <c r="AD48" s="314"/>
      <c r="AE48" s="487"/>
      <c r="AF48" s="487"/>
      <c r="AG48" s="488"/>
    </row>
    <row r="49" spans="2:33" ht="28.5" customHeight="1" x14ac:dyDescent="0.45">
      <c r="B49" s="405"/>
      <c r="C49" s="406"/>
      <c r="D49" s="406"/>
      <c r="E49" s="407"/>
      <c r="F49" s="483"/>
      <c r="G49" s="484"/>
      <c r="H49" s="27" t="s">
        <v>91</v>
      </c>
      <c r="I49" s="27"/>
      <c r="J49" s="27"/>
      <c r="K49" s="28"/>
      <c r="L49" s="28"/>
      <c r="M49" s="28"/>
      <c r="N49" s="28"/>
      <c r="O49" s="28"/>
      <c r="P49" s="28"/>
      <c r="Q49" s="28"/>
      <c r="R49" s="28"/>
      <c r="S49" s="29"/>
      <c r="T49" s="29"/>
      <c r="U49" s="29"/>
      <c r="V49" s="28"/>
      <c r="W49" s="28"/>
      <c r="X49" s="28"/>
      <c r="Y49" s="28"/>
      <c r="Z49" s="28"/>
      <c r="AA49" s="28"/>
      <c r="AB49" s="28"/>
      <c r="AC49" s="28"/>
      <c r="AD49" s="314"/>
      <c r="AE49" s="487"/>
      <c r="AF49" s="487"/>
      <c r="AG49" s="488"/>
    </row>
    <row r="50" spans="2:33" ht="28.5" customHeight="1" x14ac:dyDescent="0.45">
      <c r="B50" s="405"/>
      <c r="C50" s="406"/>
      <c r="D50" s="406"/>
      <c r="E50" s="407"/>
      <c r="F50" s="483"/>
      <c r="G50" s="484"/>
      <c r="H50" s="22" t="s">
        <v>85</v>
      </c>
      <c r="I50" s="22"/>
      <c r="J50" s="22"/>
      <c r="K50" s="23"/>
      <c r="L50" s="23"/>
      <c r="M50" s="23"/>
      <c r="N50" s="23"/>
      <c r="O50" s="23"/>
      <c r="P50" s="23"/>
      <c r="Q50" s="23"/>
      <c r="R50" s="23"/>
      <c r="S50" s="24"/>
      <c r="T50" s="24"/>
      <c r="U50" s="24"/>
      <c r="V50" s="23"/>
      <c r="W50" s="23"/>
      <c r="X50" s="23"/>
      <c r="Y50" s="23"/>
      <c r="Z50" s="23"/>
      <c r="AA50" s="23"/>
      <c r="AB50" s="23"/>
      <c r="AC50" s="23"/>
      <c r="AD50" s="315"/>
      <c r="AE50" s="461"/>
      <c r="AF50" s="461"/>
      <c r="AG50" s="462"/>
    </row>
    <row r="51" spans="2:33" ht="28.5" customHeight="1" x14ac:dyDescent="0.45">
      <c r="B51" s="405"/>
      <c r="C51" s="406"/>
      <c r="D51" s="406"/>
      <c r="E51" s="407"/>
      <c r="F51" s="483"/>
      <c r="G51" s="484"/>
      <c r="H51" s="22" t="s">
        <v>86</v>
      </c>
      <c r="I51" s="22"/>
      <c r="J51" s="22"/>
      <c r="K51" s="23"/>
      <c r="L51" s="23"/>
      <c r="M51" s="23"/>
      <c r="N51" s="23"/>
      <c r="O51" s="23"/>
      <c r="P51" s="23"/>
      <c r="Q51" s="23"/>
      <c r="R51" s="23"/>
      <c r="S51" s="24"/>
      <c r="T51" s="24"/>
      <c r="U51" s="24"/>
      <c r="V51" s="23"/>
      <c r="W51" s="23"/>
      <c r="X51" s="23"/>
      <c r="Y51" s="23"/>
      <c r="Z51" s="23"/>
      <c r="AA51" s="23"/>
      <c r="AB51" s="23"/>
      <c r="AC51" s="23"/>
      <c r="AD51" s="315"/>
      <c r="AE51" s="461"/>
      <c r="AF51" s="461"/>
      <c r="AG51" s="462"/>
    </row>
    <row r="52" spans="2:33" ht="28.5" customHeight="1" x14ac:dyDescent="0.45">
      <c r="B52" s="405"/>
      <c r="C52" s="406"/>
      <c r="D52" s="406"/>
      <c r="E52" s="407"/>
      <c r="F52" s="483"/>
      <c r="G52" s="484"/>
      <c r="H52" s="22" t="s">
        <v>81</v>
      </c>
      <c r="I52" s="22"/>
      <c r="J52" s="22"/>
      <c r="K52" s="23"/>
      <c r="L52" s="23"/>
      <c r="M52" s="23"/>
      <c r="N52" s="23"/>
      <c r="O52" s="23"/>
      <c r="P52" s="23"/>
      <c r="Q52" s="23"/>
      <c r="R52" s="23"/>
      <c r="S52" s="24"/>
      <c r="T52" s="24"/>
      <c r="U52" s="24"/>
      <c r="V52" s="23"/>
      <c r="W52" s="23"/>
      <c r="X52" s="23"/>
      <c r="Y52" s="23"/>
      <c r="Z52" s="23"/>
      <c r="AA52" s="23"/>
      <c r="AB52" s="23"/>
      <c r="AC52" s="23"/>
      <c r="AD52" s="315"/>
      <c r="AE52" s="461"/>
      <c r="AF52" s="461"/>
      <c r="AG52" s="462"/>
    </row>
    <row r="53" spans="2:33" ht="28.5" customHeight="1" x14ac:dyDescent="0.45">
      <c r="B53" s="405"/>
      <c r="C53" s="406"/>
      <c r="D53" s="406"/>
      <c r="E53" s="407"/>
      <c r="F53" s="483"/>
      <c r="G53" s="484"/>
      <c r="H53" s="30" t="s">
        <v>83</v>
      </c>
      <c r="I53" s="30"/>
      <c r="J53" s="30"/>
      <c r="K53" s="31"/>
      <c r="L53" s="31"/>
      <c r="M53" s="31"/>
      <c r="N53" s="31"/>
      <c r="O53" s="31"/>
      <c r="P53" s="31"/>
      <c r="Q53" s="31"/>
      <c r="R53" s="31"/>
      <c r="S53" s="32"/>
      <c r="T53" s="32"/>
      <c r="U53" s="32"/>
      <c r="V53" s="31"/>
      <c r="W53" s="31"/>
      <c r="X53" s="31"/>
      <c r="Y53" s="31"/>
      <c r="Z53" s="31"/>
      <c r="AA53" s="31"/>
      <c r="AB53" s="31"/>
      <c r="AC53" s="31"/>
      <c r="AD53" s="316"/>
      <c r="AE53" s="461"/>
      <c r="AF53" s="461"/>
      <c r="AG53" s="462"/>
    </row>
    <row r="54" spans="2:33" ht="28.5" customHeight="1" thickBot="1" x14ac:dyDescent="0.6">
      <c r="B54" s="405"/>
      <c r="C54" s="406"/>
      <c r="D54" s="406"/>
      <c r="E54" s="407"/>
      <c r="F54" s="485"/>
      <c r="G54" s="486"/>
      <c r="H54" s="134" t="s">
        <v>69</v>
      </c>
      <c r="I54" s="135"/>
      <c r="J54" s="135"/>
      <c r="K54" s="136"/>
      <c r="L54" s="136"/>
      <c r="M54" s="136"/>
      <c r="N54" s="136"/>
      <c r="O54" s="136"/>
      <c r="P54" s="136"/>
      <c r="Q54" s="136"/>
      <c r="R54" s="136"/>
      <c r="S54" s="137"/>
      <c r="T54" s="137"/>
      <c r="U54" s="137"/>
      <c r="V54" s="136"/>
      <c r="W54" s="136"/>
      <c r="X54" s="136"/>
      <c r="Y54" s="136"/>
      <c r="Z54" s="136"/>
      <c r="AA54" s="136"/>
      <c r="AB54" s="136"/>
      <c r="AC54" s="136"/>
      <c r="AD54" s="317"/>
      <c r="AE54" s="499"/>
      <c r="AF54" s="499"/>
      <c r="AG54" s="500"/>
    </row>
    <row r="55" spans="2:33" ht="28.5" customHeight="1" x14ac:dyDescent="0.45">
      <c r="B55" s="405"/>
      <c r="C55" s="406"/>
      <c r="D55" s="406"/>
      <c r="E55" s="407"/>
      <c r="F55" s="325" t="s">
        <v>88</v>
      </c>
      <c r="G55" s="463"/>
      <c r="H55" s="19" t="s">
        <v>55</v>
      </c>
      <c r="I55" s="19"/>
      <c r="J55" s="19"/>
      <c r="K55" s="20"/>
      <c r="L55" s="20"/>
      <c r="M55" s="20"/>
      <c r="N55" s="20"/>
      <c r="O55" s="20"/>
      <c r="P55" s="20"/>
      <c r="Q55" s="20"/>
      <c r="R55" s="20"/>
      <c r="S55" s="21"/>
      <c r="T55" s="21"/>
      <c r="U55" s="21"/>
      <c r="V55" s="20"/>
      <c r="W55" s="20"/>
      <c r="X55" s="20"/>
      <c r="Y55" s="20"/>
      <c r="Z55" s="20"/>
      <c r="AA55" s="20"/>
      <c r="AB55" s="20"/>
      <c r="AC55" s="20"/>
      <c r="AD55" s="313"/>
      <c r="AE55" s="490"/>
      <c r="AF55" s="490"/>
      <c r="AG55" s="491"/>
    </row>
    <row r="56" spans="2:33" ht="28.5" customHeight="1" x14ac:dyDescent="0.45">
      <c r="B56" s="405"/>
      <c r="C56" s="406"/>
      <c r="D56" s="406"/>
      <c r="E56" s="407"/>
      <c r="F56" s="327"/>
      <c r="G56" s="464"/>
      <c r="H56" s="25" t="s">
        <v>56</v>
      </c>
      <c r="I56" s="22"/>
      <c r="J56" s="22"/>
      <c r="K56" s="23"/>
      <c r="L56" s="23"/>
      <c r="M56" s="23"/>
      <c r="N56" s="23"/>
      <c r="O56" s="23"/>
      <c r="P56" s="23"/>
      <c r="Q56" s="23"/>
      <c r="R56" s="23"/>
      <c r="S56" s="24"/>
      <c r="T56" s="24"/>
      <c r="U56" s="24"/>
      <c r="V56" s="23"/>
      <c r="W56" s="23"/>
      <c r="X56" s="23"/>
      <c r="Y56" s="23"/>
      <c r="Z56" s="23"/>
      <c r="AA56" s="23"/>
      <c r="AB56" s="23"/>
      <c r="AC56" s="23"/>
      <c r="AD56" s="315"/>
      <c r="AE56" s="461"/>
      <c r="AF56" s="461"/>
      <c r="AG56" s="462"/>
    </row>
    <row r="57" spans="2:33" ht="28.5" customHeight="1" x14ac:dyDescent="0.45">
      <c r="B57" s="405"/>
      <c r="C57" s="406"/>
      <c r="D57" s="406"/>
      <c r="E57" s="407"/>
      <c r="F57" s="327"/>
      <c r="G57" s="464"/>
      <c r="H57" s="27" t="s">
        <v>80</v>
      </c>
      <c r="I57" s="27"/>
      <c r="J57" s="27"/>
      <c r="K57" s="28"/>
      <c r="L57" s="28"/>
      <c r="M57" s="28"/>
      <c r="N57" s="28"/>
      <c r="O57" s="28"/>
      <c r="P57" s="28"/>
      <c r="Q57" s="28"/>
      <c r="R57" s="28"/>
      <c r="S57" s="29"/>
      <c r="T57" s="29"/>
      <c r="U57" s="29"/>
      <c r="V57" s="28"/>
      <c r="W57" s="28"/>
      <c r="X57" s="28"/>
      <c r="Y57" s="28"/>
      <c r="Z57" s="28"/>
      <c r="AA57" s="28"/>
      <c r="AB57" s="28"/>
      <c r="AC57" s="28"/>
      <c r="AD57" s="314"/>
      <c r="AE57" s="487"/>
      <c r="AF57" s="487"/>
      <c r="AG57" s="488"/>
    </row>
    <row r="58" spans="2:33" ht="28.5" customHeight="1" x14ac:dyDescent="0.45">
      <c r="B58" s="405"/>
      <c r="C58" s="406"/>
      <c r="D58" s="406"/>
      <c r="E58" s="407"/>
      <c r="F58" s="327"/>
      <c r="G58" s="464"/>
      <c r="H58" s="22" t="s">
        <v>57</v>
      </c>
      <c r="I58" s="22"/>
      <c r="J58" s="22"/>
      <c r="K58" s="23"/>
      <c r="L58" s="23"/>
      <c r="M58" s="23"/>
      <c r="N58" s="23"/>
      <c r="O58" s="23"/>
      <c r="P58" s="23"/>
      <c r="Q58" s="23"/>
      <c r="R58" s="23"/>
      <c r="S58" s="24"/>
      <c r="T58" s="24"/>
      <c r="U58" s="24"/>
      <c r="V58" s="23"/>
      <c r="W58" s="23"/>
      <c r="X58" s="23"/>
      <c r="Y58" s="23"/>
      <c r="Z58" s="23"/>
      <c r="AA58" s="23"/>
      <c r="AB58" s="23"/>
      <c r="AC58" s="23"/>
      <c r="AD58" s="315"/>
      <c r="AE58" s="461"/>
      <c r="AF58" s="461"/>
      <c r="AG58" s="462"/>
    </row>
    <row r="59" spans="2:33" ht="28.5" customHeight="1" x14ac:dyDescent="0.45">
      <c r="B59" s="405"/>
      <c r="C59" s="406"/>
      <c r="D59" s="406"/>
      <c r="E59" s="407"/>
      <c r="F59" s="327"/>
      <c r="G59" s="464"/>
      <c r="H59" s="27" t="s">
        <v>91</v>
      </c>
      <c r="I59" s="27"/>
      <c r="J59" s="27"/>
      <c r="K59" s="28"/>
      <c r="L59" s="28"/>
      <c r="M59" s="28"/>
      <c r="N59" s="28"/>
      <c r="O59" s="28"/>
      <c r="P59" s="28"/>
      <c r="Q59" s="28"/>
      <c r="R59" s="28"/>
      <c r="S59" s="29"/>
      <c r="T59" s="29"/>
      <c r="U59" s="29"/>
      <c r="V59" s="28"/>
      <c r="W59" s="28"/>
      <c r="X59" s="28"/>
      <c r="Y59" s="28"/>
      <c r="Z59" s="28"/>
      <c r="AA59" s="28"/>
      <c r="AB59" s="28"/>
      <c r="AC59" s="28"/>
      <c r="AD59" s="314"/>
      <c r="AE59" s="461"/>
      <c r="AF59" s="461"/>
      <c r="AG59" s="462"/>
    </row>
    <row r="60" spans="2:33" ht="28.5" customHeight="1" x14ac:dyDescent="0.45">
      <c r="B60" s="405"/>
      <c r="C60" s="406"/>
      <c r="D60" s="406"/>
      <c r="E60" s="407"/>
      <c r="F60" s="327"/>
      <c r="G60" s="464"/>
      <c r="H60" s="27" t="s">
        <v>92</v>
      </c>
      <c r="I60" s="27"/>
      <c r="J60" s="27"/>
      <c r="K60" s="28"/>
      <c r="L60" s="28"/>
      <c r="M60" s="28"/>
      <c r="N60" s="28"/>
      <c r="O60" s="28"/>
      <c r="P60" s="28"/>
      <c r="Q60" s="28"/>
      <c r="R60" s="28"/>
      <c r="S60" s="29"/>
      <c r="T60" s="29"/>
      <c r="U60" s="29"/>
      <c r="V60" s="28"/>
      <c r="W60" s="28"/>
      <c r="X60" s="28"/>
      <c r="Y60" s="28"/>
      <c r="Z60" s="28"/>
      <c r="AA60" s="28"/>
      <c r="AB60" s="28"/>
      <c r="AC60" s="28"/>
      <c r="AD60" s="314"/>
      <c r="AE60" s="461"/>
      <c r="AF60" s="461"/>
      <c r="AG60" s="462"/>
    </row>
    <row r="61" spans="2:33" ht="28.5" customHeight="1" x14ac:dyDescent="0.45">
      <c r="B61" s="405"/>
      <c r="C61" s="406"/>
      <c r="D61" s="406"/>
      <c r="E61" s="407"/>
      <c r="F61" s="327"/>
      <c r="G61" s="464"/>
      <c r="H61" s="22" t="s">
        <v>93</v>
      </c>
      <c r="I61" s="22"/>
      <c r="J61" s="22"/>
      <c r="K61" s="23"/>
      <c r="L61" s="23"/>
      <c r="M61" s="23"/>
      <c r="N61" s="23"/>
      <c r="O61" s="23"/>
      <c r="P61" s="23"/>
      <c r="Q61" s="23"/>
      <c r="R61" s="23"/>
      <c r="S61" s="24"/>
      <c r="T61" s="24"/>
      <c r="U61" s="24"/>
      <c r="V61" s="23"/>
      <c r="W61" s="23"/>
      <c r="X61" s="23"/>
      <c r="Y61" s="23"/>
      <c r="Z61" s="23"/>
      <c r="AA61" s="23"/>
      <c r="AB61" s="23"/>
      <c r="AC61" s="23"/>
      <c r="AD61" s="315"/>
      <c r="AE61" s="461"/>
      <c r="AF61" s="461"/>
      <c r="AG61" s="462"/>
    </row>
    <row r="62" spans="2:33" ht="28.5" customHeight="1" x14ac:dyDescent="0.45">
      <c r="B62" s="405"/>
      <c r="C62" s="406"/>
      <c r="D62" s="406"/>
      <c r="E62" s="407"/>
      <c r="F62" s="327"/>
      <c r="G62" s="464"/>
      <c r="H62" s="22" t="s">
        <v>59</v>
      </c>
      <c r="I62" s="22"/>
      <c r="J62" s="22"/>
      <c r="K62" s="23"/>
      <c r="L62" s="23"/>
      <c r="M62" s="23"/>
      <c r="N62" s="23"/>
      <c r="O62" s="23"/>
      <c r="P62" s="23"/>
      <c r="Q62" s="23"/>
      <c r="R62" s="23"/>
      <c r="S62" s="24"/>
      <c r="T62" s="24"/>
      <c r="U62" s="24"/>
      <c r="V62" s="23"/>
      <c r="W62" s="23"/>
      <c r="X62" s="23"/>
      <c r="Y62" s="23"/>
      <c r="Z62" s="23"/>
      <c r="AA62" s="23"/>
      <c r="AB62" s="23"/>
      <c r="AC62" s="23"/>
      <c r="AD62" s="315"/>
      <c r="AE62" s="461"/>
      <c r="AF62" s="461"/>
      <c r="AG62" s="462"/>
    </row>
    <row r="63" spans="2:33" ht="28.5" customHeight="1" x14ac:dyDescent="0.45">
      <c r="B63" s="405"/>
      <c r="C63" s="406"/>
      <c r="D63" s="406"/>
      <c r="E63" s="407"/>
      <c r="F63" s="327"/>
      <c r="G63" s="464"/>
      <c r="H63" s="22" t="s">
        <v>60</v>
      </c>
      <c r="I63" s="22"/>
      <c r="J63" s="22"/>
      <c r="K63" s="23"/>
      <c r="L63" s="23"/>
      <c r="M63" s="23"/>
      <c r="N63" s="23"/>
      <c r="O63" s="23"/>
      <c r="P63" s="23"/>
      <c r="Q63" s="23"/>
      <c r="R63" s="23"/>
      <c r="S63" s="24"/>
      <c r="T63" s="24"/>
      <c r="U63" s="24"/>
      <c r="V63" s="23"/>
      <c r="W63" s="23"/>
      <c r="X63" s="23"/>
      <c r="Y63" s="23"/>
      <c r="Z63" s="23"/>
      <c r="AA63" s="23"/>
      <c r="AB63" s="23"/>
      <c r="AC63" s="23"/>
      <c r="AD63" s="315"/>
      <c r="AE63" s="461"/>
      <c r="AF63" s="461"/>
      <c r="AG63" s="462"/>
    </row>
    <row r="64" spans="2:33" ht="28.5" customHeight="1" x14ac:dyDescent="0.45">
      <c r="B64" s="405"/>
      <c r="C64" s="406"/>
      <c r="D64" s="406"/>
      <c r="E64" s="407"/>
      <c r="F64" s="327"/>
      <c r="G64" s="464"/>
      <c r="H64" s="30" t="s">
        <v>153</v>
      </c>
      <c r="I64" s="30"/>
      <c r="J64" s="30"/>
      <c r="K64" s="31"/>
      <c r="L64" s="31"/>
      <c r="M64" s="31"/>
      <c r="N64" s="31"/>
      <c r="O64" s="22"/>
      <c r="P64" s="61"/>
      <c r="Q64" s="61"/>
      <c r="R64" s="61"/>
      <c r="S64" s="22"/>
      <c r="T64" s="22"/>
      <c r="U64" s="22"/>
      <c r="V64" s="61"/>
      <c r="W64" s="61"/>
      <c r="X64" s="61"/>
      <c r="Y64" s="61"/>
      <c r="Z64" s="61"/>
      <c r="AA64" s="61"/>
      <c r="AB64" s="61"/>
      <c r="AC64" s="61"/>
      <c r="AD64" s="318"/>
      <c r="AE64" s="461"/>
      <c r="AF64" s="461"/>
      <c r="AG64" s="462"/>
    </row>
    <row r="65" spans="2:34" ht="28.5" customHeight="1" x14ac:dyDescent="0.45">
      <c r="B65" s="405"/>
      <c r="C65" s="406"/>
      <c r="D65" s="406"/>
      <c r="E65" s="407"/>
      <c r="F65" s="327"/>
      <c r="G65" s="464"/>
      <c r="H65" s="22" t="s">
        <v>81</v>
      </c>
      <c r="I65" s="22"/>
      <c r="J65" s="22"/>
      <c r="K65" s="23"/>
      <c r="L65" s="23"/>
      <c r="M65" s="23"/>
      <c r="N65" s="23"/>
      <c r="O65" s="23"/>
      <c r="P65" s="23"/>
      <c r="Q65" s="23"/>
      <c r="R65" s="23"/>
      <c r="S65" s="24"/>
      <c r="T65" s="24"/>
      <c r="U65" s="24"/>
      <c r="V65" s="23"/>
      <c r="W65" s="23"/>
      <c r="X65" s="23"/>
      <c r="Y65" s="23"/>
      <c r="Z65" s="23"/>
      <c r="AA65" s="23"/>
      <c r="AB65" s="23"/>
      <c r="AC65" s="23"/>
      <c r="AD65" s="315"/>
      <c r="AE65" s="461"/>
      <c r="AF65" s="461"/>
      <c r="AG65" s="462"/>
    </row>
    <row r="66" spans="2:34" ht="28.5" customHeight="1" x14ac:dyDescent="0.45">
      <c r="B66" s="405"/>
      <c r="C66" s="406"/>
      <c r="D66" s="406"/>
      <c r="E66" s="407"/>
      <c r="F66" s="327"/>
      <c r="G66" s="464"/>
      <c r="H66" s="22" t="s">
        <v>66</v>
      </c>
      <c r="I66" s="30"/>
      <c r="J66" s="30"/>
      <c r="K66" s="31"/>
      <c r="L66" s="31"/>
      <c r="M66" s="31"/>
      <c r="N66" s="31"/>
      <c r="O66" s="31"/>
      <c r="P66" s="31"/>
      <c r="Q66" s="31"/>
      <c r="R66" s="31"/>
      <c r="S66" s="32"/>
      <c r="T66" s="32"/>
      <c r="U66" s="32"/>
      <c r="V66" s="31"/>
      <c r="W66" s="31"/>
      <c r="X66" s="31"/>
      <c r="Y66" s="31"/>
      <c r="Z66" s="31"/>
      <c r="AA66" s="31"/>
      <c r="AB66" s="31"/>
      <c r="AC66" s="31"/>
      <c r="AD66" s="316"/>
      <c r="AE66" s="461"/>
      <c r="AF66" s="461"/>
      <c r="AG66" s="462"/>
    </row>
    <row r="67" spans="2:34" ht="28.5" customHeight="1" x14ac:dyDescent="0.45">
      <c r="B67" s="405"/>
      <c r="C67" s="406"/>
      <c r="D67" s="406"/>
      <c r="E67" s="407"/>
      <c r="F67" s="327"/>
      <c r="G67" s="464"/>
      <c r="H67" s="22" t="s">
        <v>67</v>
      </c>
      <c r="I67" s="22"/>
      <c r="J67" s="22"/>
      <c r="K67" s="23"/>
      <c r="L67" s="23"/>
      <c r="M67" s="23"/>
      <c r="N67" s="23"/>
      <c r="O67" s="23"/>
      <c r="P67" s="23"/>
      <c r="Q67" s="23"/>
      <c r="R67" s="23"/>
      <c r="S67" s="24"/>
      <c r="T67" s="24"/>
      <c r="U67" s="24"/>
      <c r="V67" s="23"/>
      <c r="W67" s="23"/>
      <c r="X67" s="23"/>
      <c r="Y67" s="23"/>
      <c r="Z67" s="23"/>
      <c r="AA67" s="23"/>
      <c r="AB67" s="23"/>
      <c r="AC67" s="23"/>
      <c r="AD67" s="315"/>
      <c r="AE67" s="461"/>
      <c r="AF67" s="461"/>
      <c r="AG67" s="462"/>
    </row>
    <row r="68" spans="2:34" ht="28.5" customHeight="1" x14ac:dyDescent="0.45">
      <c r="B68" s="405"/>
      <c r="C68" s="406"/>
      <c r="D68" s="406"/>
      <c r="E68" s="407"/>
      <c r="F68" s="327"/>
      <c r="G68" s="464"/>
      <c r="H68" s="22" t="s">
        <v>68</v>
      </c>
      <c r="I68" s="30"/>
      <c r="J68" s="30"/>
      <c r="K68" s="31"/>
      <c r="L68" s="31"/>
      <c r="M68" s="31"/>
      <c r="N68" s="31"/>
      <c r="O68" s="31"/>
      <c r="P68" s="31"/>
      <c r="Q68" s="31"/>
      <c r="R68" s="31"/>
      <c r="S68" s="32"/>
      <c r="T68" s="32"/>
      <c r="U68" s="32"/>
      <c r="V68" s="31"/>
      <c r="W68" s="31"/>
      <c r="X68" s="31"/>
      <c r="Y68" s="31"/>
      <c r="Z68" s="31"/>
      <c r="AA68" s="31"/>
      <c r="AB68" s="31"/>
      <c r="AC68" s="31"/>
      <c r="AD68" s="316"/>
      <c r="AE68" s="461"/>
      <c r="AF68" s="461"/>
      <c r="AG68" s="462"/>
    </row>
    <row r="69" spans="2:34" ht="28.5" customHeight="1" x14ac:dyDescent="0.45">
      <c r="B69" s="405"/>
      <c r="C69" s="406"/>
      <c r="D69" s="406"/>
      <c r="E69" s="407"/>
      <c r="F69" s="327"/>
      <c r="G69" s="464"/>
      <c r="H69" s="30" t="s">
        <v>69</v>
      </c>
      <c r="I69" s="30"/>
      <c r="J69" s="30"/>
      <c r="K69" s="31"/>
      <c r="L69" s="31"/>
      <c r="M69" s="31"/>
      <c r="N69" s="31"/>
      <c r="O69" s="31"/>
      <c r="P69" s="31"/>
      <c r="Q69" s="31"/>
      <c r="R69" s="31"/>
      <c r="S69" s="32"/>
      <c r="T69" s="32"/>
      <c r="U69" s="32"/>
      <c r="V69" s="31"/>
      <c r="W69" s="31"/>
      <c r="X69" s="31"/>
      <c r="Y69" s="31"/>
      <c r="Z69" s="31"/>
      <c r="AA69" s="31"/>
      <c r="AB69" s="31"/>
      <c r="AC69" s="31"/>
      <c r="AD69" s="316"/>
      <c r="AE69" s="493"/>
      <c r="AF69" s="493"/>
      <c r="AG69" s="494"/>
    </row>
    <row r="70" spans="2:34" ht="28.5" customHeight="1" x14ac:dyDescent="0.45">
      <c r="B70" s="405"/>
      <c r="C70" s="406"/>
      <c r="D70" s="406"/>
      <c r="E70" s="407"/>
      <c r="F70" s="327"/>
      <c r="G70" s="464"/>
      <c r="H70" s="25" t="s">
        <v>94</v>
      </c>
      <c r="I70" s="22"/>
      <c r="J70" s="22"/>
      <c r="K70" s="23"/>
      <c r="L70" s="23"/>
      <c r="M70" s="23"/>
      <c r="N70" s="23"/>
      <c r="O70" s="23"/>
      <c r="P70" s="23"/>
      <c r="Q70" s="23"/>
      <c r="R70" s="23"/>
      <c r="S70" s="24"/>
      <c r="T70" s="24"/>
      <c r="U70" s="24"/>
      <c r="V70" s="23"/>
      <c r="W70" s="23"/>
      <c r="X70" s="23"/>
      <c r="Y70" s="23"/>
      <c r="Z70" s="23"/>
      <c r="AA70" s="23"/>
      <c r="AB70" s="23"/>
      <c r="AC70" s="23"/>
      <c r="AD70" s="315"/>
      <c r="AE70" s="461"/>
      <c r="AF70" s="461"/>
      <c r="AG70" s="462"/>
    </row>
    <row r="71" spans="2:34" ht="28.5" customHeight="1" x14ac:dyDescent="0.45">
      <c r="B71" s="405"/>
      <c r="C71" s="406"/>
      <c r="D71" s="406"/>
      <c r="E71" s="407"/>
      <c r="F71" s="327"/>
      <c r="G71" s="464"/>
      <c r="H71" s="558" t="s">
        <v>95</v>
      </c>
      <c r="I71" s="559"/>
      <c r="J71" s="559"/>
      <c r="K71" s="559"/>
      <c r="L71" s="559"/>
      <c r="M71" s="559"/>
      <c r="N71" s="559"/>
      <c r="O71" s="559"/>
      <c r="P71" s="559"/>
      <c r="Q71" s="559"/>
      <c r="R71" s="559"/>
      <c r="S71" s="559"/>
      <c r="T71" s="559"/>
      <c r="U71" s="559"/>
      <c r="V71" s="559"/>
      <c r="W71" s="559"/>
      <c r="X71" s="559"/>
      <c r="Y71" s="559"/>
      <c r="Z71" s="559"/>
      <c r="AA71" s="559"/>
      <c r="AB71" s="559"/>
      <c r="AC71" s="559"/>
      <c r="AD71" s="560"/>
      <c r="AE71" s="461"/>
      <c r="AF71" s="461"/>
      <c r="AG71" s="462"/>
    </row>
    <row r="72" spans="2:34" ht="28.5" customHeight="1" x14ac:dyDescent="0.45">
      <c r="B72" s="405"/>
      <c r="C72" s="406"/>
      <c r="D72" s="406"/>
      <c r="E72" s="407"/>
      <c r="F72" s="465"/>
      <c r="G72" s="466"/>
      <c r="H72" s="134" t="s">
        <v>62</v>
      </c>
      <c r="I72" s="135"/>
      <c r="J72" s="135"/>
      <c r="K72" s="136"/>
      <c r="L72" s="136"/>
      <c r="M72" s="136"/>
      <c r="N72" s="136"/>
      <c r="O72" s="136"/>
      <c r="P72" s="136"/>
      <c r="Q72" s="136"/>
      <c r="R72" s="136"/>
      <c r="S72" s="137"/>
      <c r="T72" s="137"/>
      <c r="U72" s="137"/>
      <c r="V72" s="136"/>
      <c r="W72" s="136"/>
      <c r="X72" s="136"/>
      <c r="Y72" s="136"/>
      <c r="Z72" s="136"/>
      <c r="AA72" s="136"/>
      <c r="AB72" s="136"/>
      <c r="AC72" s="136"/>
      <c r="AD72" s="317"/>
      <c r="AE72" s="499"/>
      <c r="AF72" s="499"/>
      <c r="AG72" s="500"/>
    </row>
    <row r="73" spans="2:34" ht="28.5" customHeight="1" x14ac:dyDescent="0.45">
      <c r="B73" s="405"/>
      <c r="C73" s="406"/>
      <c r="D73" s="406"/>
      <c r="E73" s="407"/>
      <c r="F73" s="506" t="s">
        <v>97</v>
      </c>
      <c r="G73" s="507"/>
      <c r="H73" s="35" t="s">
        <v>98</v>
      </c>
      <c r="I73" s="27"/>
      <c r="J73" s="27"/>
      <c r="K73" s="28"/>
      <c r="L73" s="28"/>
      <c r="M73" s="28"/>
      <c r="N73" s="28"/>
      <c r="O73" s="28"/>
      <c r="P73" s="28"/>
      <c r="Q73" s="28"/>
      <c r="R73" s="28"/>
      <c r="S73" s="29"/>
      <c r="T73" s="29"/>
      <c r="U73" s="29"/>
      <c r="V73" s="28"/>
      <c r="W73" s="28"/>
      <c r="X73" s="28"/>
      <c r="Y73" s="28"/>
      <c r="Z73" s="28"/>
      <c r="AA73" s="28"/>
      <c r="AB73" s="28"/>
      <c r="AC73" s="28"/>
      <c r="AD73" s="314"/>
      <c r="AE73" s="487"/>
      <c r="AF73" s="487"/>
      <c r="AG73" s="488"/>
    </row>
    <row r="74" spans="2:34" ht="28.5" customHeight="1" x14ac:dyDescent="0.45">
      <c r="B74" s="405"/>
      <c r="C74" s="406"/>
      <c r="D74" s="406"/>
      <c r="E74" s="407"/>
      <c r="F74" s="327"/>
      <c r="G74" s="464"/>
      <c r="H74" s="35" t="s">
        <v>80</v>
      </c>
      <c r="I74" s="27"/>
      <c r="J74" s="27"/>
      <c r="K74" s="28"/>
      <c r="L74" s="28"/>
      <c r="M74" s="28"/>
      <c r="N74" s="28"/>
      <c r="O74" s="28"/>
      <c r="P74" s="28"/>
      <c r="Q74" s="28"/>
      <c r="R74" s="28"/>
      <c r="S74" s="29"/>
      <c r="T74" s="29"/>
      <c r="U74" s="29"/>
      <c r="V74" s="28"/>
      <c r="W74" s="28"/>
      <c r="X74" s="28"/>
      <c r="Y74" s="28"/>
      <c r="Z74" s="28"/>
      <c r="AA74" s="28"/>
      <c r="AB74" s="28"/>
      <c r="AC74" s="28"/>
      <c r="AD74" s="314"/>
      <c r="AE74" s="461"/>
      <c r="AF74" s="461"/>
      <c r="AG74" s="462"/>
    </row>
    <row r="75" spans="2:34" ht="28.5" customHeight="1" x14ac:dyDescent="0.45">
      <c r="B75" s="405"/>
      <c r="C75" s="406"/>
      <c r="D75" s="406"/>
      <c r="E75" s="407"/>
      <c r="F75" s="327"/>
      <c r="G75" s="464"/>
      <c r="H75" s="35" t="s">
        <v>91</v>
      </c>
      <c r="I75" s="27"/>
      <c r="J75" s="27"/>
      <c r="K75" s="28"/>
      <c r="L75" s="28"/>
      <c r="M75" s="28"/>
      <c r="N75" s="28"/>
      <c r="O75" s="28"/>
      <c r="P75" s="28"/>
      <c r="Q75" s="28"/>
      <c r="R75" s="28"/>
      <c r="S75" s="29"/>
      <c r="T75" s="29"/>
      <c r="U75" s="29"/>
      <c r="V75" s="28"/>
      <c r="W75" s="28"/>
      <c r="X75" s="28"/>
      <c r="Y75" s="28"/>
      <c r="Z75" s="28"/>
      <c r="AA75" s="28"/>
      <c r="AB75" s="28"/>
      <c r="AC75" s="28"/>
      <c r="AD75" s="314"/>
      <c r="AE75" s="461"/>
      <c r="AF75" s="461"/>
      <c r="AG75" s="462"/>
    </row>
    <row r="76" spans="2:34" ht="28.5" customHeight="1" x14ac:dyDescent="0.45">
      <c r="B76" s="405"/>
      <c r="C76" s="406"/>
      <c r="D76" s="406"/>
      <c r="E76" s="407"/>
      <c r="F76" s="327"/>
      <c r="G76" s="464"/>
      <c r="H76" s="37" t="s">
        <v>81</v>
      </c>
      <c r="K76" s="270"/>
      <c r="L76" s="270"/>
      <c r="M76" s="270"/>
      <c r="N76" s="270"/>
      <c r="O76" s="270"/>
      <c r="P76" s="270"/>
      <c r="Q76" s="270"/>
      <c r="R76" s="270"/>
      <c r="S76" s="96"/>
      <c r="T76" s="96"/>
      <c r="U76" s="96"/>
      <c r="V76" s="270"/>
      <c r="W76" s="270"/>
      <c r="X76" s="270"/>
      <c r="Y76" s="270"/>
      <c r="Z76" s="270"/>
      <c r="AA76" s="270"/>
      <c r="AB76" s="270"/>
      <c r="AC76" s="270"/>
      <c r="AD76" s="271"/>
      <c r="AE76" s="461"/>
      <c r="AF76" s="461"/>
      <c r="AG76" s="462"/>
    </row>
    <row r="77" spans="2:34" ht="28.5" customHeight="1" x14ac:dyDescent="0.45">
      <c r="B77" s="405"/>
      <c r="C77" s="406"/>
      <c r="D77" s="406"/>
      <c r="E77" s="407"/>
      <c r="F77" s="327"/>
      <c r="G77" s="464"/>
      <c r="H77" s="36" t="s">
        <v>69</v>
      </c>
      <c r="I77" s="30"/>
      <c r="J77" s="30"/>
      <c r="K77" s="31"/>
      <c r="L77" s="31"/>
      <c r="M77" s="31"/>
      <c r="N77" s="31"/>
      <c r="O77" s="31"/>
      <c r="P77" s="31"/>
      <c r="Q77" s="31"/>
      <c r="R77" s="31"/>
      <c r="S77" s="32"/>
      <c r="T77" s="32"/>
      <c r="U77" s="32"/>
      <c r="V77" s="31"/>
      <c r="W77" s="31"/>
      <c r="X77" s="31"/>
      <c r="Y77" s="31"/>
      <c r="Z77" s="31"/>
      <c r="AA77" s="31"/>
      <c r="AB77" s="31"/>
      <c r="AC77" s="31"/>
      <c r="AD77" s="316"/>
      <c r="AE77" s="493"/>
      <c r="AF77" s="493"/>
      <c r="AG77" s="494"/>
    </row>
    <row r="78" spans="2:34" ht="28.5" customHeight="1" thickBot="1" x14ac:dyDescent="0.6">
      <c r="B78" s="408"/>
      <c r="C78" s="409"/>
      <c r="D78" s="409"/>
      <c r="E78" s="410"/>
      <c r="F78" s="412"/>
      <c r="G78" s="508"/>
      <c r="H78" s="501" t="s">
        <v>100</v>
      </c>
      <c r="I78" s="502"/>
      <c r="J78" s="502"/>
      <c r="K78" s="502"/>
      <c r="L78" s="502"/>
      <c r="M78" s="502"/>
      <c r="N78" s="502"/>
      <c r="O78" s="502"/>
      <c r="P78" s="502"/>
      <c r="Q78" s="502"/>
      <c r="R78" s="502"/>
      <c r="S78" s="502"/>
      <c r="T78" s="502"/>
      <c r="U78" s="502"/>
      <c r="V78" s="502"/>
      <c r="W78" s="502"/>
      <c r="X78" s="502"/>
      <c r="Y78" s="502"/>
      <c r="Z78" s="502"/>
      <c r="AA78" s="502"/>
      <c r="AB78" s="502"/>
      <c r="AC78" s="502"/>
      <c r="AD78" s="503"/>
      <c r="AE78" s="504"/>
      <c r="AF78" s="504"/>
      <c r="AG78" s="505"/>
    </row>
    <row r="79" spans="2:34" ht="9" customHeight="1" x14ac:dyDescent="0.45">
      <c r="B79"/>
      <c r="C79"/>
      <c r="D79"/>
      <c r="E79"/>
      <c r="F79"/>
      <c r="G79"/>
      <c r="H79"/>
      <c r="I79"/>
      <c r="J79"/>
      <c r="K79"/>
      <c r="L79"/>
      <c r="M79"/>
      <c r="N79"/>
      <c r="O79"/>
      <c r="P79"/>
      <c r="Q79"/>
      <c r="R79"/>
      <c r="S79"/>
      <c r="T79"/>
      <c r="U79"/>
      <c r="V79"/>
      <c r="W79"/>
      <c r="X79"/>
      <c r="Y79"/>
      <c r="Z79"/>
      <c r="AA79"/>
      <c r="AB79"/>
      <c r="AC79"/>
      <c r="AD79"/>
      <c r="AE79"/>
      <c r="AF79"/>
      <c r="AG79"/>
      <c r="AH79"/>
    </row>
    <row r="80" spans="2:34" ht="9" customHeight="1" thickBot="1" x14ac:dyDescent="0.6">
      <c r="B80"/>
      <c r="C80"/>
      <c r="D80"/>
      <c r="E80"/>
      <c r="F80"/>
      <c r="G80"/>
      <c r="H80"/>
      <c r="I80"/>
      <c r="J80"/>
      <c r="K80"/>
      <c r="L80"/>
      <c r="M80"/>
      <c r="N80"/>
      <c r="O80"/>
      <c r="P80"/>
      <c r="Q80"/>
      <c r="R80"/>
      <c r="S80"/>
      <c r="T80"/>
      <c r="U80"/>
      <c r="V80"/>
      <c r="W80"/>
      <c r="X80"/>
      <c r="Y80"/>
      <c r="Z80"/>
      <c r="AA80"/>
      <c r="AB80"/>
      <c r="AC80"/>
      <c r="AD80"/>
      <c r="AE80"/>
      <c r="AF80"/>
      <c r="AG80"/>
      <c r="AH80"/>
    </row>
    <row r="81" spans="2:46" ht="28.5" customHeight="1" x14ac:dyDescent="0.45">
      <c r="B81" s="360" t="s">
        <v>318</v>
      </c>
      <c r="C81" s="403"/>
      <c r="D81" s="403"/>
      <c r="E81" s="404"/>
      <c r="F81" s="325" t="s">
        <v>102</v>
      </c>
      <c r="G81" s="463"/>
      <c r="H81" s="219" t="s">
        <v>98</v>
      </c>
      <c r="I81" s="19"/>
      <c r="J81" s="19"/>
      <c r="K81" s="20"/>
      <c r="L81" s="20"/>
      <c r="M81" s="20"/>
      <c r="N81" s="20"/>
      <c r="O81" s="20"/>
      <c r="P81" s="20"/>
      <c r="Q81" s="20"/>
      <c r="R81" s="20"/>
      <c r="S81" s="21"/>
      <c r="T81" s="21"/>
      <c r="U81" s="21"/>
      <c r="V81" s="20"/>
      <c r="W81" s="20"/>
      <c r="X81" s="20"/>
      <c r="Y81" s="20"/>
      <c r="Z81" s="20"/>
      <c r="AA81" s="20"/>
      <c r="AB81" s="20"/>
      <c r="AC81" s="20"/>
      <c r="AD81" s="248"/>
      <c r="AE81" s="489"/>
      <c r="AF81" s="490"/>
      <c r="AG81" s="491"/>
    </row>
    <row r="82" spans="2:46" ht="28.5" customHeight="1" x14ac:dyDescent="0.45">
      <c r="B82" s="405"/>
      <c r="C82" s="406"/>
      <c r="D82" s="406"/>
      <c r="E82" s="407"/>
      <c r="F82" s="327"/>
      <c r="G82" s="464"/>
      <c r="H82" s="37" t="s">
        <v>91</v>
      </c>
      <c r="K82" s="270"/>
      <c r="L82" s="270"/>
      <c r="M82" s="270"/>
      <c r="N82" s="270"/>
      <c r="O82" s="270"/>
      <c r="P82" s="270"/>
      <c r="Q82" s="270"/>
      <c r="R82" s="270"/>
      <c r="S82" s="96"/>
      <c r="T82" s="96"/>
      <c r="U82" s="96"/>
      <c r="V82" s="270"/>
      <c r="W82" s="270"/>
      <c r="X82" s="270"/>
      <c r="Y82" s="270"/>
      <c r="Z82" s="270"/>
      <c r="AA82" s="270"/>
      <c r="AB82" s="270"/>
      <c r="AC82" s="270"/>
      <c r="AD82" s="38"/>
      <c r="AE82" s="492"/>
      <c r="AF82" s="493"/>
      <c r="AG82" s="494"/>
    </row>
    <row r="83" spans="2:46" ht="28.5" customHeight="1" x14ac:dyDescent="0.45">
      <c r="B83" s="405"/>
      <c r="C83" s="406"/>
      <c r="D83" s="406"/>
      <c r="E83" s="407"/>
      <c r="F83" s="327"/>
      <c r="G83" s="464"/>
      <c r="H83" s="36" t="s">
        <v>69</v>
      </c>
      <c r="I83" s="30"/>
      <c r="J83" s="30"/>
      <c r="K83" s="31"/>
      <c r="L83" s="31"/>
      <c r="M83" s="31"/>
      <c r="N83" s="31"/>
      <c r="O83" s="31"/>
      <c r="P83" s="31"/>
      <c r="Q83" s="31"/>
      <c r="R83" s="31"/>
      <c r="S83" s="32"/>
      <c r="T83" s="32"/>
      <c r="U83" s="32"/>
      <c r="V83" s="31"/>
      <c r="W83" s="31"/>
      <c r="X83" s="31"/>
      <c r="Y83" s="31"/>
      <c r="Z83" s="31"/>
      <c r="AA83" s="31"/>
      <c r="AB83" s="31"/>
      <c r="AC83" s="31"/>
      <c r="AD83" s="34"/>
      <c r="AE83" s="492"/>
      <c r="AF83" s="493"/>
      <c r="AG83" s="494"/>
    </row>
    <row r="84" spans="2:46" ht="28.5" customHeight="1" x14ac:dyDescent="0.45">
      <c r="B84" s="405"/>
      <c r="C84" s="406"/>
      <c r="D84" s="406"/>
      <c r="E84" s="407"/>
      <c r="F84" s="465"/>
      <c r="G84" s="466"/>
      <c r="H84" s="495" t="s">
        <v>100</v>
      </c>
      <c r="I84" s="496"/>
      <c r="J84" s="496"/>
      <c r="K84" s="496"/>
      <c r="L84" s="496"/>
      <c r="M84" s="496"/>
      <c r="N84" s="496"/>
      <c r="O84" s="496"/>
      <c r="P84" s="496"/>
      <c r="Q84" s="496"/>
      <c r="R84" s="496"/>
      <c r="S84" s="496"/>
      <c r="T84" s="496"/>
      <c r="U84" s="496"/>
      <c r="V84" s="496"/>
      <c r="W84" s="496"/>
      <c r="X84" s="496"/>
      <c r="Y84" s="496"/>
      <c r="Z84" s="496"/>
      <c r="AA84" s="496"/>
      <c r="AB84" s="496"/>
      <c r="AC84" s="496"/>
      <c r="AD84" s="497"/>
      <c r="AE84" s="498"/>
      <c r="AF84" s="499"/>
      <c r="AG84" s="500"/>
    </row>
    <row r="85" spans="2:46" ht="28.5" customHeight="1" x14ac:dyDescent="0.45">
      <c r="B85" s="405"/>
      <c r="C85" s="406"/>
      <c r="D85" s="406"/>
      <c r="E85" s="407"/>
      <c r="F85" s="506" t="s">
        <v>103</v>
      </c>
      <c r="G85" s="507"/>
      <c r="H85" s="35" t="s">
        <v>98</v>
      </c>
      <c r="I85" s="27"/>
      <c r="J85" s="27"/>
      <c r="K85" s="28"/>
      <c r="L85" s="28"/>
      <c r="M85" s="28"/>
      <c r="N85" s="28"/>
      <c r="O85" s="28"/>
      <c r="P85" s="28"/>
      <c r="Q85" s="28"/>
      <c r="R85" s="28"/>
      <c r="S85" s="29"/>
      <c r="T85" s="29"/>
      <c r="U85" s="29"/>
      <c r="V85" s="28"/>
      <c r="W85" s="28"/>
      <c r="X85" s="28"/>
      <c r="Y85" s="28"/>
      <c r="Z85" s="28"/>
      <c r="AA85" s="28"/>
      <c r="AB85" s="28"/>
      <c r="AC85" s="28"/>
      <c r="AD85" s="33"/>
      <c r="AE85" s="511"/>
      <c r="AF85" s="487"/>
      <c r="AG85" s="488"/>
    </row>
    <row r="86" spans="2:46" ht="28.5" customHeight="1" x14ac:dyDescent="0.45">
      <c r="B86" s="405"/>
      <c r="C86" s="406"/>
      <c r="D86" s="406"/>
      <c r="E86" s="407"/>
      <c r="F86" s="327"/>
      <c r="G86" s="464"/>
      <c r="H86" s="25" t="s">
        <v>80</v>
      </c>
      <c r="I86" s="22"/>
      <c r="J86" s="22"/>
      <c r="K86" s="23"/>
      <c r="L86" s="23"/>
      <c r="M86" s="23"/>
      <c r="N86" s="23"/>
      <c r="O86" s="23"/>
      <c r="P86" s="23"/>
      <c r="Q86" s="23"/>
      <c r="R86" s="23"/>
      <c r="S86" s="24"/>
      <c r="T86" s="24"/>
      <c r="U86" s="24"/>
      <c r="V86" s="23"/>
      <c r="W86" s="23"/>
      <c r="X86" s="23"/>
      <c r="Y86" s="23"/>
      <c r="Z86" s="23"/>
      <c r="AA86" s="23"/>
      <c r="AB86" s="23"/>
      <c r="AC86" s="23"/>
      <c r="AD86" s="26"/>
      <c r="AE86" s="460"/>
      <c r="AF86" s="461"/>
      <c r="AG86" s="462"/>
    </row>
    <row r="87" spans="2:46" ht="28.5" customHeight="1" x14ac:dyDescent="0.45">
      <c r="B87" s="405"/>
      <c r="C87" s="406"/>
      <c r="D87" s="406"/>
      <c r="E87" s="407"/>
      <c r="F87" s="327"/>
      <c r="G87" s="464"/>
      <c r="H87" s="35" t="s">
        <v>91</v>
      </c>
      <c r="I87" s="27"/>
      <c r="J87" s="27"/>
      <c r="K87" s="28"/>
      <c r="L87" s="28"/>
      <c r="M87" s="28"/>
      <c r="N87" s="28"/>
      <c r="O87" s="28"/>
      <c r="P87" s="28"/>
      <c r="Q87" s="28"/>
      <c r="R87" s="28"/>
      <c r="S87" s="29"/>
      <c r="T87" s="29"/>
      <c r="U87" s="29"/>
      <c r="V87" s="28"/>
      <c r="W87" s="28"/>
      <c r="X87" s="28"/>
      <c r="Y87" s="28"/>
      <c r="Z87" s="28"/>
      <c r="AA87" s="28"/>
      <c r="AB87" s="28"/>
      <c r="AC87" s="28"/>
      <c r="AD87" s="33"/>
      <c r="AE87" s="511"/>
      <c r="AF87" s="487"/>
      <c r="AG87" s="488"/>
    </row>
    <row r="88" spans="2:46" ht="28.5" customHeight="1" x14ac:dyDescent="0.45">
      <c r="B88" s="405"/>
      <c r="C88" s="406"/>
      <c r="D88" s="406"/>
      <c r="E88" s="407"/>
      <c r="F88" s="327"/>
      <c r="G88" s="464"/>
      <c r="H88" s="36" t="s">
        <v>81</v>
      </c>
      <c r="I88" s="30"/>
      <c r="J88" s="30"/>
      <c r="K88" s="31"/>
      <c r="L88" s="31"/>
      <c r="M88" s="31"/>
      <c r="N88" s="31"/>
      <c r="O88" s="31"/>
      <c r="P88" s="31"/>
      <c r="Q88" s="31"/>
      <c r="R88" s="31"/>
      <c r="S88" s="32"/>
      <c r="T88" s="32"/>
      <c r="U88" s="32"/>
      <c r="V88" s="31"/>
      <c r="W88" s="31"/>
      <c r="X88" s="31"/>
      <c r="Y88" s="31"/>
      <c r="Z88" s="31"/>
      <c r="AA88" s="31"/>
      <c r="AB88" s="31"/>
      <c r="AC88" s="31"/>
      <c r="AD88" s="34"/>
      <c r="AE88" s="492"/>
      <c r="AF88" s="493"/>
      <c r="AG88" s="494"/>
    </row>
    <row r="89" spans="2:46" ht="28.5" customHeight="1" x14ac:dyDescent="0.45">
      <c r="B89" s="405"/>
      <c r="C89" s="406"/>
      <c r="D89" s="406"/>
      <c r="E89" s="407"/>
      <c r="F89" s="327"/>
      <c r="G89" s="464"/>
      <c r="H89" s="36" t="s">
        <v>69</v>
      </c>
      <c r="I89" s="30"/>
      <c r="J89" s="30"/>
      <c r="K89" s="31"/>
      <c r="L89" s="31"/>
      <c r="M89" s="31"/>
      <c r="N89" s="31"/>
      <c r="O89" s="31"/>
      <c r="P89" s="31"/>
      <c r="Q89" s="31"/>
      <c r="R89" s="31"/>
      <c r="S89" s="32"/>
      <c r="T89" s="32"/>
      <c r="U89" s="32"/>
      <c r="V89" s="31"/>
      <c r="W89" s="31"/>
      <c r="X89" s="31"/>
      <c r="Y89" s="31"/>
      <c r="Z89" s="31"/>
      <c r="AA89" s="31"/>
      <c r="AB89" s="31"/>
      <c r="AC89" s="31"/>
      <c r="AD89" s="34"/>
      <c r="AE89" s="460"/>
      <c r="AF89" s="461"/>
      <c r="AG89" s="462"/>
    </row>
    <row r="90" spans="2:46" ht="28.5" customHeight="1" thickBot="1" x14ac:dyDescent="0.6">
      <c r="B90" s="408"/>
      <c r="C90" s="409"/>
      <c r="D90" s="409"/>
      <c r="E90" s="410"/>
      <c r="F90" s="412"/>
      <c r="G90" s="508"/>
      <c r="H90" s="501" t="s">
        <v>100</v>
      </c>
      <c r="I90" s="502"/>
      <c r="J90" s="502"/>
      <c r="K90" s="502"/>
      <c r="L90" s="502"/>
      <c r="M90" s="502"/>
      <c r="N90" s="502"/>
      <c r="O90" s="502"/>
      <c r="P90" s="502"/>
      <c r="Q90" s="502"/>
      <c r="R90" s="502"/>
      <c r="S90" s="502"/>
      <c r="T90" s="502"/>
      <c r="U90" s="502"/>
      <c r="V90" s="502"/>
      <c r="W90" s="502"/>
      <c r="X90" s="502"/>
      <c r="Y90" s="502"/>
      <c r="Z90" s="502"/>
      <c r="AA90" s="502"/>
      <c r="AB90" s="502"/>
      <c r="AC90" s="502"/>
      <c r="AD90" s="555"/>
      <c r="AE90" s="510"/>
      <c r="AF90" s="504"/>
      <c r="AG90" s="505"/>
    </row>
    <row r="91" spans="2:46" ht="31.5" customHeight="1" x14ac:dyDescent="0.45">
      <c r="B91" s="467" t="s">
        <v>154</v>
      </c>
      <c r="C91" s="468"/>
      <c r="D91" s="468"/>
      <c r="E91" s="469"/>
      <c r="F91" s="473" t="s">
        <v>105</v>
      </c>
      <c r="G91" s="474"/>
      <c r="H91" s="474"/>
      <c r="I91" s="474"/>
      <c r="J91" s="474"/>
      <c r="K91" s="474"/>
      <c r="L91" s="474"/>
      <c r="M91" s="474"/>
      <c r="N91" s="474"/>
      <c r="O91" s="474"/>
      <c r="P91" s="474"/>
      <c r="Q91" s="474"/>
      <c r="R91" s="474"/>
      <c r="S91" s="474"/>
      <c r="T91" s="474"/>
      <c r="U91" s="474"/>
      <c r="V91" s="474"/>
      <c r="W91" s="474"/>
      <c r="X91" s="474"/>
      <c r="Y91" s="474"/>
      <c r="Z91" s="475"/>
      <c r="AA91" s="353" t="s">
        <v>155</v>
      </c>
      <c r="AB91" s="479"/>
      <c r="AC91" s="479"/>
      <c r="AD91" s="479"/>
      <c r="AE91" s="519"/>
      <c r="AF91" s="520"/>
      <c r="AG91" s="275" t="s">
        <v>156</v>
      </c>
      <c r="AT91" s="1" t="s">
        <v>157</v>
      </c>
    </row>
    <row r="92" spans="2:46" ht="31.5" customHeight="1" thickBot="1" x14ac:dyDescent="0.6">
      <c r="B92" s="470"/>
      <c r="C92" s="471"/>
      <c r="D92" s="471"/>
      <c r="E92" s="472"/>
      <c r="F92" s="476" t="s">
        <v>158</v>
      </c>
      <c r="G92" s="477"/>
      <c r="H92" s="477"/>
      <c r="I92" s="477"/>
      <c r="J92" s="477"/>
      <c r="K92" s="477"/>
      <c r="L92" s="477"/>
      <c r="M92" s="477"/>
      <c r="N92" s="477"/>
      <c r="O92" s="477"/>
      <c r="P92" s="477"/>
      <c r="Q92" s="477"/>
      <c r="R92" s="477"/>
      <c r="S92" s="477"/>
      <c r="T92" s="477"/>
      <c r="U92" s="477"/>
      <c r="V92" s="477"/>
      <c r="W92" s="477"/>
      <c r="X92" s="477"/>
      <c r="Y92" s="477"/>
      <c r="Z92" s="478"/>
      <c r="AA92" s="480" t="s">
        <v>159</v>
      </c>
      <c r="AB92" s="481"/>
      <c r="AC92" s="481"/>
      <c r="AD92" s="481"/>
      <c r="AE92" s="521"/>
      <c r="AF92" s="522"/>
      <c r="AG92" s="97" t="s">
        <v>156</v>
      </c>
    </row>
    <row r="93" spans="2:46" ht="28.5" customHeight="1" thickBot="1" x14ac:dyDescent="0.6">
      <c r="B93" s="39" t="s">
        <v>376</v>
      </c>
      <c r="C93" s="40"/>
      <c r="D93" s="40"/>
      <c r="E93" s="40"/>
      <c r="F93" s="40"/>
      <c r="G93" s="40"/>
      <c r="H93" s="40"/>
      <c r="I93" s="40"/>
      <c r="J93" s="40"/>
      <c r="K93" s="41"/>
      <c r="L93" s="41"/>
      <c r="M93" s="41"/>
      <c r="N93" s="41"/>
      <c r="O93" s="41"/>
      <c r="P93" s="41"/>
      <c r="Q93" s="41"/>
      <c r="R93" s="41"/>
      <c r="S93" s="11"/>
      <c r="T93" s="11"/>
      <c r="U93" s="11"/>
      <c r="V93" s="41"/>
      <c r="W93" s="41"/>
      <c r="X93" s="41"/>
      <c r="Y93" s="41"/>
      <c r="Z93" s="41"/>
      <c r="AA93" s="513"/>
      <c r="AB93" s="514"/>
      <c r="AC93" s="514"/>
      <c r="AD93" s="514"/>
      <c r="AE93" s="514"/>
      <c r="AF93" s="514"/>
      <c r="AG93" s="42" t="s">
        <v>38</v>
      </c>
    </row>
    <row r="94" spans="2:46" ht="28.5" customHeight="1" x14ac:dyDescent="0.45">
      <c r="B94" s="467" t="s">
        <v>377</v>
      </c>
      <c r="C94" s="539"/>
      <c r="D94" s="539"/>
      <c r="E94" s="540"/>
      <c r="F94" s="19" t="s">
        <v>160</v>
      </c>
      <c r="G94" s="19"/>
      <c r="H94" s="19"/>
      <c r="I94" s="19"/>
      <c r="J94" s="19"/>
      <c r="K94" s="20"/>
      <c r="L94" s="20"/>
      <c r="M94" s="20"/>
      <c r="N94" s="20"/>
      <c r="O94" s="20"/>
      <c r="P94" s="20"/>
      <c r="Q94" s="20"/>
      <c r="R94" s="20"/>
      <c r="S94" s="21"/>
      <c r="T94" s="21"/>
      <c r="U94" s="21"/>
      <c r="V94" s="20"/>
      <c r="W94" s="20"/>
      <c r="X94" s="20"/>
      <c r="Y94" s="20"/>
      <c r="Z94" s="20"/>
      <c r="AA94" s="515"/>
      <c r="AB94" s="516"/>
      <c r="AC94" s="516"/>
      <c r="AD94" s="516"/>
      <c r="AE94" s="516"/>
      <c r="AF94" s="516"/>
      <c r="AG94" s="43" t="s">
        <v>38</v>
      </c>
    </row>
    <row r="95" spans="2:46" ht="28.5" customHeight="1" thickBot="1" x14ac:dyDescent="0.6">
      <c r="B95" s="541"/>
      <c r="C95" s="542"/>
      <c r="D95" s="542"/>
      <c r="E95" s="543"/>
      <c r="F95" s="44" t="s">
        <v>161</v>
      </c>
      <c r="G95" s="45"/>
      <c r="H95" s="45"/>
      <c r="I95" s="45"/>
      <c r="J95" s="46"/>
      <c r="K95" s="46"/>
      <c r="L95" s="46"/>
      <c r="M95" s="46"/>
      <c r="N95" s="46"/>
      <c r="O95" s="46"/>
      <c r="P95" s="46"/>
      <c r="Q95" s="46"/>
      <c r="R95" s="46"/>
      <c r="S95" s="45"/>
      <c r="T95" s="45"/>
      <c r="U95" s="45"/>
      <c r="V95" s="46"/>
      <c r="W95" s="46"/>
      <c r="X95" s="46"/>
      <c r="Y95" s="46"/>
      <c r="Z95" s="46"/>
      <c r="AA95" s="517"/>
      <c r="AB95" s="518"/>
      <c r="AC95" s="518"/>
      <c r="AD95" s="518"/>
      <c r="AE95" s="518"/>
      <c r="AF95" s="518"/>
      <c r="AG95" s="47" t="s">
        <v>38</v>
      </c>
    </row>
    <row r="96" spans="2:46" ht="15" customHeight="1" x14ac:dyDescent="0.45">
      <c r="B96" s="12" t="s">
        <v>162</v>
      </c>
      <c r="C96" s="13"/>
      <c r="D96" s="13"/>
      <c r="E96" s="13"/>
      <c r="F96" s="13"/>
      <c r="G96" s="96"/>
      <c r="H96" s="96"/>
      <c r="I96" s="96"/>
      <c r="J96" s="270"/>
      <c r="K96" s="270"/>
      <c r="L96" s="270"/>
      <c r="M96" s="270"/>
      <c r="N96" s="270"/>
      <c r="O96" s="270"/>
      <c r="P96" s="270"/>
      <c r="Q96" s="270"/>
      <c r="R96" s="270"/>
      <c r="S96" s="96"/>
      <c r="T96" s="96"/>
      <c r="U96" s="96"/>
      <c r="V96" s="270"/>
      <c r="W96" s="270"/>
      <c r="X96" s="270"/>
      <c r="Y96" s="270"/>
      <c r="Z96" s="270"/>
      <c r="AA96" s="270"/>
      <c r="AB96" s="270"/>
      <c r="AC96" s="270"/>
      <c r="AD96" s="270"/>
      <c r="AE96" s="96"/>
      <c r="AF96" s="96"/>
      <c r="AG96" s="96"/>
    </row>
    <row r="97" spans="2:33" ht="15" customHeight="1" x14ac:dyDescent="0.45">
      <c r="B97" s="12" t="s">
        <v>163</v>
      </c>
      <c r="C97" s="13"/>
      <c r="D97" s="13"/>
      <c r="E97" s="13"/>
      <c r="F97" s="13"/>
      <c r="G97" s="96"/>
      <c r="H97" s="96"/>
      <c r="I97" s="96"/>
      <c r="J97" s="270"/>
      <c r="K97" s="270"/>
      <c r="L97" s="270"/>
      <c r="M97" s="270"/>
      <c r="N97" s="270"/>
      <c r="O97" s="270"/>
      <c r="P97" s="270"/>
      <c r="Q97" s="270"/>
      <c r="R97" s="270"/>
      <c r="S97" s="96"/>
      <c r="T97" s="96"/>
      <c r="U97" s="96"/>
      <c r="V97" s="270"/>
      <c r="W97" s="270"/>
      <c r="X97" s="270"/>
      <c r="Y97" s="270"/>
      <c r="Z97" s="270"/>
      <c r="AA97" s="270"/>
      <c r="AB97" s="270"/>
      <c r="AC97" s="270"/>
      <c r="AD97" s="270"/>
      <c r="AE97" s="96"/>
      <c r="AF97" s="96"/>
      <c r="AG97" s="96"/>
    </row>
    <row r="98" spans="2:33" ht="15" customHeight="1" x14ac:dyDescent="0.45">
      <c r="B98" s="12" t="s">
        <v>164</v>
      </c>
      <c r="C98" s="13"/>
      <c r="D98" s="13"/>
      <c r="E98" s="13"/>
      <c r="F98" s="13"/>
      <c r="G98" s="96"/>
      <c r="H98" s="96"/>
      <c r="I98" s="96"/>
      <c r="J98" s="270"/>
      <c r="K98" s="270"/>
      <c r="L98" s="270"/>
      <c r="M98" s="270"/>
      <c r="N98" s="270"/>
      <c r="O98" s="270"/>
      <c r="P98" s="270"/>
      <c r="Q98" s="270"/>
      <c r="R98" s="270"/>
      <c r="S98" s="96"/>
      <c r="T98" s="96"/>
      <c r="U98" s="96"/>
      <c r="V98" s="270"/>
      <c r="W98" s="270"/>
      <c r="X98" s="270"/>
      <c r="Y98" s="270"/>
      <c r="Z98" s="270"/>
      <c r="AA98" s="270"/>
      <c r="AB98" s="270"/>
      <c r="AC98" s="270"/>
      <c r="AD98" s="270"/>
      <c r="AE98" s="96"/>
      <c r="AF98" s="96"/>
      <c r="AG98" s="96"/>
    </row>
    <row r="99" spans="2:33" ht="15" customHeight="1" x14ac:dyDescent="0.45">
      <c r="B99" s="48" t="s">
        <v>165</v>
      </c>
    </row>
    <row r="100" spans="2:33" ht="15" customHeight="1" x14ac:dyDescent="0.45">
      <c r="B100" s="48" t="s">
        <v>166</v>
      </c>
    </row>
    <row r="101" spans="2:33" ht="15" customHeight="1" x14ac:dyDescent="0.45">
      <c r="B101" s="48" t="s">
        <v>357</v>
      </c>
    </row>
    <row r="102" spans="2:33" ht="20.25" customHeight="1" x14ac:dyDescent="0.45">
      <c r="V102" s="509" t="s">
        <v>167</v>
      </c>
      <c r="W102" s="509"/>
      <c r="X102" s="509"/>
      <c r="Y102" s="509"/>
      <c r="Z102" s="133"/>
      <c r="AA102" s="133"/>
      <c r="AB102" s="133"/>
      <c r="AC102" s="133"/>
      <c r="AD102" s="133"/>
      <c r="AE102" s="133"/>
      <c r="AF102" s="133"/>
      <c r="AG102" s="133"/>
    </row>
    <row r="103" spans="2:33" ht="20.25" customHeight="1" x14ac:dyDescent="0.45">
      <c r="V103" s="512" t="s">
        <v>168</v>
      </c>
      <c r="W103" s="512"/>
      <c r="X103" s="512"/>
      <c r="Y103" s="512"/>
      <c r="Z103" s="459"/>
      <c r="AA103" s="459"/>
      <c r="AB103" s="459"/>
      <c r="AC103" s="459"/>
      <c r="AD103" s="459"/>
      <c r="AE103" s="459"/>
      <c r="AF103" s="459"/>
      <c r="AG103" s="459"/>
    </row>
  </sheetData>
  <dataConsolidate link="1"/>
  <mergeCells count="127">
    <mergeCell ref="B81:E90"/>
    <mergeCell ref="Y15:AE15"/>
    <mergeCell ref="P15:S15"/>
    <mergeCell ref="L15:N15"/>
    <mergeCell ref="B15:G15"/>
    <mergeCell ref="H15:K15"/>
    <mergeCell ref="Q16:V16"/>
    <mergeCell ref="Q17:V17"/>
    <mergeCell ref="B18:P18"/>
    <mergeCell ref="Q18:V18"/>
    <mergeCell ref="Z27:Z29"/>
    <mergeCell ref="L27:L29"/>
    <mergeCell ref="AA27:AF29"/>
    <mergeCell ref="T27:Y29"/>
    <mergeCell ref="M25:T25"/>
    <mergeCell ref="F26:L26"/>
    <mergeCell ref="T26:Z26"/>
    <mergeCell ref="M26:S26"/>
    <mergeCell ref="B20:AG20"/>
    <mergeCell ref="B21:B22"/>
    <mergeCell ref="C21:Z22"/>
    <mergeCell ref="AA21:AG22"/>
    <mergeCell ref="AA26:AG26"/>
    <mergeCell ref="B25:L25"/>
    <mergeCell ref="B3:AG3"/>
    <mergeCell ref="E5:J5"/>
    <mergeCell ref="V7:AG7"/>
    <mergeCell ref="O8:T8"/>
    <mergeCell ref="U8:AG8"/>
    <mergeCell ref="O9:T9"/>
    <mergeCell ref="U9:AG9"/>
    <mergeCell ref="E6:J6"/>
    <mergeCell ref="O10:T10"/>
    <mergeCell ref="U10:AG10"/>
    <mergeCell ref="B30:E43"/>
    <mergeCell ref="B46:E78"/>
    <mergeCell ref="O11:T11"/>
    <mergeCell ref="O12:T12"/>
    <mergeCell ref="U12:AG12"/>
    <mergeCell ref="T15:V15"/>
    <mergeCell ref="B94:E95"/>
    <mergeCell ref="B26:E29"/>
    <mergeCell ref="AE54:AG54"/>
    <mergeCell ref="F30:G43"/>
    <mergeCell ref="AE73:AG73"/>
    <mergeCell ref="AE35:AG35"/>
    <mergeCell ref="AE88:AG88"/>
    <mergeCell ref="H90:AD90"/>
    <mergeCell ref="AE34:AG34"/>
    <mergeCell ref="AE42:AG42"/>
    <mergeCell ref="AE36:AG36"/>
    <mergeCell ref="AE43:AG43"/>
    <mergeCell ref="AE52:AG52"/>
    <mergeCell ref="AE48:AG48"/>
    <mergeCell ref="AE39:AG39"/>
    <mergeCell ref="M27:R27"/>
    <mergeCell ref="AE40:AG40"/>
    <mergeCell ref="H71:AD71"/>
    <mergeCell ref="AE67:AG67"/>
    <mergeCell ref="AE69:AG69"/>
    <mergeCell ref="AE37:AG37"/>
    <mergeCell ref="AE61:AG61"/>
    <mergeCell ref="AE68:AG68"/>
    <mergeCell ref="AE50:AG50"/>
    <mergeCell ref="AE74:AG74"/>
    <mergeCell ref="AE32:AG32"/>
    <mergeCell ref="AE30:AG30"/>
    <mergeCell ref="AE31:AG31"/>
    <mergeCell ref="AE71:AG71"/>
    <mergeCell ref="F27:K29"/>
    <mergeCell ref="N29:R29"/>
    <mergeCell ref="N28:S28"/>
    <mergeCell ref="AE33:AG33"/>
    <mergeCell ref="AE41:AG41"/>
    <mergeCell ref="AE38:AG38"/>
    <mergeCell ref="AE55:AG55"/>
    <mergeCell ref="AE46:AG46"/>
    <mergeCell ref="AE57:AG57"/>
    <mergeCell ref="AG27:AG29"/>
    <mergeCell ref="AE53:AG53"/>
    <mergeCell ref="AE76:AG76"/>
    <mergeCell ref="AE82:AG82"/>
    <mergeCell ref="AE56:AG56"/>
    <mergeCell ref="V102:Y102"/>
    <mergeCell ref="AE90:AG90"/>
    <mergeCell ref="AE87:AG87"/>
    <mergeCell ref="V103:Y103"/>
    <mergeCell ref="Z103:AG103"/>
    <mergeCell ref="AA93:AF93"/>
    <mergeCell ref="AE72:AG72"/>
    <mergeCell ref="AE60:AG60"/>
    <mergeCell ref="AE65:AG65"/>
    <mergeCell ref="AE59:AG59"/>
    <mergeCell ref="AE62:AG62"/>
    <mergeCell ref="AA94:AF94"/>
    <mergeCell ref="AA95:AF95"/>
    <mergeCell ref="AE91:AF91"/>
    <mergeCell ref="AE92:AF92"/>
    <mergeCell ref="AE63:AG63"/>
    <mergeCell ref="AE64:AG64"/>
    <mergeCell ref="AE66:AG66"/>
    <mergeCell ref="AE85:AG85"/>
    <mergeCell ref="AE58:AG58"/>
    <mergeCell ref="AE86:AG86"/>
    <mergeCell ref="AE70:AG70"/>
    <mergeCell ref="AE51:AG51"/>
    <mergeCell ref="F81:G84"/>
    <mergeCell ref="B91:E92"/>
    <mergeCell ref="F91:Z91"/>
    <mergeCell ref="F92:Z92"/>
    <mergeCell ref="AA91:AD91"/>
    <mergeCell ref="AA92:AD92"/>
    <mergeCell ref="F46:G54"/>
    <mergeCell ref="F55:G72"/>
    <mergeCell ref="AE49:AG49"/>
    <mergeCell ref="AE81:AG81"/>
    <mergeCell ref="AE83:AG83"/>
    <mergeCell ref="H84:AD84"/>
    <mergeCell ref="AE84:AG84"/>
    <mergeCell ref="AE75:AG75"/>
    <mergeCell ref="AE77:AG77"/>
    <mergeCell ref="H78:AD78"/>
    <mergeCell ref="AE78:AG78"/>
    <mergeCell ref="F73:G78"/>
    <mergeCell ref="F85:G90"/>
    <mergeCell ref="AE47:AG47"/>
    <mergeCell ref="AE89:AG89"/>
  </mergeCells>
  <phoneticPr fontId="4"/>
  <dataValidations count="2">
    <dataValidation type="list" allowBlank="1" showInputMessage="1" showErrorMessage="1" sqref="AF54:AG54 AE46:AE54 AE81:AG84 AF46:AG52 AE85:AG90 AE55:AG78 AE30:AG43" xr:uid="{00000000-0002-0000-0200-000000000000}">
      <formula1>$AL$1:$AL$2</formula1>
    </dataValidation>
    <dataValidation type="list" allowBlank="1" showInputMessage="1" showErrorMessage="1" sqref="AA21:AG22" xr:uid="{00000000-0002-0000-0200-000001000000}">
      <formula1>$AK$1</formula1>
    </dataValidation>
  </dataValidations>
  <printOptions horizontalCentered="1"/>
  <pageMargins left="0.78740157480314965" right="0.78740157480314965" top="0.59055118110236227" bottom="0.59055118110236227" header="0.51181102362204722" footer="0.51181102362204722"/>
  <pageSetup paperSize="9" scale="81" fitToHeight="0" orientation="portrait" r:id="rId1"/>
  <headerFooter alignWithMargins="0"/>
  <rowBreaks count="2" manualBreakCount="2">
    <brk id="44" max="35" man="1"/>
    <brk id="7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491A-AE08-4DE6-A183-1F782772F8D5}">
  <sheetPr>
    <tabColor theme="3" tint="0.59999389629810485"/>
    <pageSetUpPr fitToPage="1"/>
  </sheetPr>
  <dimension ref="B1:AN45"/>
  <sheetViews>
    <sheetView showGridLines="0" view="pageBreakPreview" zoomScale="90" zoomScaleNormal="100" zoomScaleSheetLayoutView="77" workbookViewId="0">
      <selection activeCell="O49" sqref="O49"/>
    </sheetView>
  </sheetViews>
  <sheetFormatPr defaultColWidth="9" defaultRowHeight="18" customHeight="1" x14ac:dyDescent="0.45"/>
  <cols>
    <col min="1" max="1" width="2.5" style="1" customWidth="1"/>
    <col min="2" max="34" width="3.36328125" style="1" customWidth="1"/>
    <col min="35" max="35" width="2.5" style="1" customWidth="1"/>
    <col min="36" max="36" width="3" style="1" customWidth="1"/>
    <col min="37" max="40" width="3" style="1" hidden="1" customWidth="1"/>
    <col min="41" max="47" width="3" style="1" customWidth="1"/>
    <col min="48" max="16384" width="9" style="1"/>
  </cols>
  <sheetData>
    <row r="1" spans="2:40" ht="18" customHeight="1" x14ac:dyDescent="0.45">
      <c r="B1" s="59" t="s">
        <v>169</v>
      </c>
      <c r="AM1" s="1" t="s">
        <v>170</v>
      </c>
      <c r="AN1" s="1" t="s">
        <v>171</v>
      </c>
    </row>
    <row r="2" spans="2:40" ht="42.75" customHeight="1" x14ac:dyDescent="0.45">
      <c r="B2" s="564" t="s">
        <v>172</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row>
    <row r="3" spans="2:40" ht="26.25" customHeight="1" thickBot="1" x14ac:dyDescent="0.6">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20.25" customHeight="1" x14ac:dyDescent="0.45">
      <c r="D4" s="10"/>
      <c r="E4" s="10"/>
      <c r="F4" s="10"/>
      <c r="G4" s="10"/>
      <c r="H4" s="10"/>
      <c r="I4" s="10"/>
      <c r="J4" s="10"/>
      <c r="K4" s="10"/>
      <c r="L4" s="10"/>
      <c r="M4" s="10"/>
      <c r="N4" s="10"/>
      <c r="O4" s="10"/>
      <c r="P4" s="10"/>
      <c r="R4" s="381" t="s">
        <v>7</v>
      </c>
      <c r="S4" s="439"/>
      <c r="T4" s="439"/>
      <c r="U4" s="439"/>
      <c r="V4" s="439"/>
      <c r="W4" s="439"/>
      <c r="X4" s="440">
        <f>【様式１】加算率!U7</f>
        <v>0</v>
      </c>
      <c r="Y4" s="441"/>
      <c r="Z4" s="441"/>
      <c r="AA4" s="441"/>
      <c r="AB4" s="441"/>
      <c r="AC4" s="441"/>
      <c r="AD4" s="441"/>
      <c r="AE4" s="441"/>
      <c r="AF4" s="441"/>
      <c r="AG4" s="441"/>
      <c r="AH4" s="441"/>
      <c r="AI4" s="441"/>
      <c r="AJ4" s="442"/>
    </row>
    <row r="5" spans="2:40" ht="20.25" customHeight="1" x14ac:dyDescent="0.45">
      <c r="D5" s="10"/>
      <c r="E5" s="10"/>
      <c r="F5" s="10"/>
      <c r="G5" s="10"/>
      <c r="H5" s="10"/>
      <c r="I5" s="10"/>
      <c r="J5" s="10"/>
      <c r="K5" s="10"/>
      <c r="L5" s="10"/>
      <c r="M5" s="10"/>
      <c r="N5" s="10"/>
      <c r="O5" s="10"/>
      <c r="P5" s="10"/>
      <c r="R5" s="372" t="s">
        <v>9</v>
      </c>
      <c r="S5" s="449"/>
      <c r="T5" s="449"/>
      <c r="U5" s="449"/>
      <c r="V5" s="449"/>
      <c r="W5" s="449"/>
      <c r="X5" s="606">
        <f>【様式１】加算率!U8</f>
        <v>0</v>
      </c>
      <c r="Y5" s="607"/>
      <c r="Z5" s="607"/>
      <c r="AA5" s="607"/>
      <c r="AB5" s="607"/>
      <c r="AC5" s="607"/>
      <c r="AD5" s="607"/>
      <c r="AE5" s="607"/>
      <c r="AF5" s="607"/>
      <c r="AG5" s="607"/>
      <c r="AH5" s="607"/>
      <c r="AI5" s="607"/>
      <c r="AJ5" s="608"/>
    </row>
    <row r="6" spans="2:40" ht="20.25" customHeight="1" x14ac:dyDescent="0.45">
      <c r="D6" s="10"/>
      <c r="E6" s="10"/>
      <c r="F6" s="10"/>
      <c r="G6" s="10"/>
      <c r="H6" s="10"/>
      <c r="I6" s="10"/>
      <c r="J6" s="10"/>
      <c r="K6" s="10"/>
      <c r="L6" s="10"/>
      <c r="M6" s="10"/>
      <c r="N6" s="10"/>
      <c r="O6" s="10"/>
      <c r="P6" s="10"/>
      <c r="R6" s="372" t="s">
        <v>11</v>
      </c>
      <c r="S6" s="449"/>
      <c r="T6" s="449"/>
      <c r="U6" s="449"/>
      <c r="V6" s="449"/>
      <c r="W6" s="449"/>
      <c r="X6" s="606">
        <f>【様式１】加算率!U9</f>
        <v>0</v>
      </c>
      <c r="Y6" s="607"/>
      <c r="Z6" s="607"/>
      <c r="AA6" s="607"/>
      <c r="AB6" s="607"/>
      <c r="AC6" s="607"/>
      <c r="AD6" s="607"/>
      <c r="AE6" s="607"/>
      <c r="AF6" s="607"/>
      <c r="AG6" s="607"/>
      <c r="AH6" s="607"/>
      <c r="AI6" s="607"/>
      <c r="AJ6" s="608"/>
    </row>
    <row r="7" spans="2:40" ht="20.25" customHeight="1" thickBot="1" x14ac:dyDescent="0.6">
      <c r="D7" s="10"/>
      <c r="E7" s="10"/>
      <c r="F7" s="10"/>
      <c r="G7" s="10"/>
      <c r="H7" s="10"/>
      <c r="I7" s="10"/>
      <c r="J7" s="10"/>
      <c r="K7" s="10"/>
      <c r="L7" s="10"/>
      <c r="M7" s="10"/>
      <c r="N7" s="10"/>
      <c r="O7" s="10"/>
      <c r="P7" s="10"/>
      <c r="Q7" s="10"/>
      <c r="R7" s="375" t="s">
        <v>13</v>
      </c>
      <c r="S7" s="453"/>
      <c r="T7" s="453"/>
      <c r="U7" s="453"/>
      <c r="V7" s="453"/>
      <c r="W7" s="453"/>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40" ht="9" customHeight="1" x14ac:dyDescent="0.45">
      <c r="R8" s="96"/>
      <c r="S8" s="96"/>
      <c r="T8" s="96"/>
      <c r="U8" s="96"/>
      <c r="V8" s="96"/>
      <c r="W8" s="96"/>
      <c r="X8" s="96"/>
      <c r="Y8" s="96"/>
    </row>
    <row r="9" spans="2:40" ht="9" customHeight="1" x14ac:dyDescent="0.45">
      <c r="R9" s="96"/>
      <c r="S9" s="96"/>
      <c r="T9" s="96"/>
      <c r="U9" s="96"/>
      <c r="V9" s="96"/>
      <c r="W9" s="96"/>
      <c r="X9" s="96"/>
      <c r="Y9" s="96"/>
    </row>
    <row r="10" spans="2:40" ht="18" customHeight="1" thickBot="1" x14ac:dyDescent="0.6">
      <c r="B10" s="1" t="s">
        <v>173</v>
      </c>
    </row>
    <row r="11" spans="2:40" ht="29.25" customHeight="1" thickBot="1" x14ac:dyDescent="0.6">
      <c r="C11" s="186"/>
      <c r="D11" s="142"/>
      <c r="E11" s="142"/>
      <c r="F11" s="142"/>
      <c r="G11" s="142"/>
      <c r="H11" s="142"/>
      <c r="I11" s="142"/>
      <c r="J11" s="142"/>
      <c r="K11" s="142"/>
      <c r="L11" s="142"/>
      <c r="M11" s="190"/>
      <c r="N11" s="531" t="s">
        <v>237</v>
      </c>
      <c r="O11" s="531"/>
      <c r="P11" s="531"/>
      <c r="Q11" s="531"/>
      <c r="R11" s="531"/>
      <c r="S11" s="531"/>
      <c r="T11" s="531"/>
      <c r="U11" s="531"/>
      <c r="V11" s="532"/>
      <c r="W11" s="612" t="s">
        <v>345</v>
      </c>
      <c r="X11" s="613"/>
      <c r="Y11" s="613"/>
      <c r="Z11" s="613"/>
      <c r="AA11" s="613"/>
      <c r="AB11" s="613"/>
      <c r="AC11" s="613"/>
      <c r="AD11" s="613"/>
      <c r="AE11" s="614"/>
      <c r="AG11" s="615" t="s">
        <v>341</v>
      </c>
      <c r="AH11" s="616"/>
      <c r="AI11" s="617"/>
      <c r="AJ11" s="191" t="str">
        <f>IFERROR(IF(N13&gt;=N12,"○","×"),"")</f>
        <v>○</v>
      </c>
    </row>
    <row r="12" spans="2:40" ht="27.75" customHeight="1" thickBot="1" x14ac:dyDescent="0.6">
      <c r="C12" s="144" t="s">
        <v>112</v>
      </c>
      <c r="D12" s="618" t="s">
        <v>174</v>
      </c>
      <c r="E12" s="618"/>
      <c r="F12" s="618"/>
      <c r="G12" s="618"/>
      <c r="H12" s="618"/>
      <c r="I12" s="618"/>
      <c r="J12" s="618"/>
      <c r="K12" s="618"/>
      <c r="L12" s="618"/>
      <c r="M12" s="618"/>
      <c r="N12" s="611"/>
      <c r="O12" s="611"/>
      <c r="P12" s="611"/>
      <c r="Q12" s="611"/>
      <c r="R12" s="611"/>
      <c r="S12" s="611"/>
      <c r="T12" s="611"/>
      <c r="U12" s="611"/>
      <c r="V12" s="147" t="s">
        <v>175</v>
      </c>
      <c r="W12" s="611"/>
      <c r="X12" s="611"/>
      <c r="Y12" s="611"/>
      <c r="Z12" s="611"/>
      <c r="AA12" s="611"/>
      <c r="AB12" s="611"/>
      <c r="AC12" s="611"/>
      <c r="AD12" s="611"/>
      <c r="AE12" s="153" t="s">
        <v>175</v>
      </c>
      <c r="AF12" s="124"/>
      <c r="AG12" s="619" t="s">
        <v>342</v>
      </c>
      <c r="AH12" s="620"/>
      <c r="AI12" s="621"/>
      <c r="AJ12" s="191" t="str">
        <f>IFERROR(IF(W13&gt;=W12,"○","×"),"")</f>
        <v>○</v>
      </c>
    </row>
    <row r="13" spans="2:40" ht="27.75" customHeight="1" x14ac:dyDescent="0.45">
      <c r="C13" s="146" t="s">
        <v>119</v>
      </c>
      <c r="D13" s="609" t="s">
        <v>176</v>
      </c>
      <c r="E13" s="371"/>
      <c r="F13" s="371"/>
      <c r="G13" s="371"/>
      <c r="H13" s="371"/>
      <c r="I13" s="371"/>
      <c r="J13" s="371"/>
      <c r="K13" s="371"/>
      <c r="L13" s="371"/>
      <c r="M13" s="610"/>
      <c r="N13" s="622"/>
      <c r="O13" s="622"/>
      <c r="P13" s="622"/>
      <c r="Q13" s="622"/>
      <c r="R13" s="622"/>
      <c r="S13" s="622"/>
      <c r="T13" s="622"/>
      <c r="U13" s="622"/>
      <c r="V13" s="173" t="s">
        <v>175</v>
      </c>
      <c r="W13" s="622"/>
      <c r="X13" s="622"/>
      <c r="Y13" s="622"/>
      <c r="Z13" s="622"/>
      <c r="AA13" s="622"/>
      <c r="AB13" s="622"/>
      <c r="AC13" s="622"/>
      <c r="AD13" s="622"/>
      <c r="AE13" s="147" t="s">
        <v>175</v>
      </c>
      <c r="AF13" s="124"/>
      <c r="AG13" s="124"/>
    </row>
    <row r="14" spans="2:40" ht="27.75" customHeight="1" x14ac:dyDescent="0.45">
      <c r="C14" s="146"/>
      <c r="D14" s="609" t="s">
        <v>177</v>
      </c>
      <c r="E14" s="371"/>
      <c r="F14" s="371"/>
      <c r="G14" s="371"/>
      <c r="H14" s="371"/>
      <c r="I14" s="371"/>
      <c r="J14" s="371"/>
      <c r="K14" s="371"/>
      <c r="L14" s="371"/>
      <c r="M14" s="610"/>
      <c r="N14" s="622"/>
      <c r="O14" s="622"/>
      <c r="P14" s="622"/>
      <c r="Q14" s="622"/>
      <c r="R14" s="622"/>
      <c r="S14" s="622"/>
      <c r="T14" s="622"/>
      <c r="U14" s="622"/>
      <c r="V14" s="173" t="s">
        <v>175</v>
      </c>
      <c r="W14" s="622"/>
      <c r="X14" s="622"/>
      <c r="Y14" s="622"/>
      <c r="Z14" s="622"/>
      <c r="AA14" s="622"/>
      <c r="AB14" s="622"/>
      <c r="AC14" s="622"/>
      <c r="AD14" s="622"/>
      <c r="AE14" s="173" t="s">
        <v>175</v>
      </c>
      <c r="AF14" s="124"/>
      <c r="AG14" s="124"/>
    </row>
    <row r="15" spans="2:40" ht="27.75" customHeight="1" x14ac:dyDescent="0.45">
      <c r="C15" s="146"/>
      <c r="D15" s="609" t="s">
        <v>178</v>
      </c>
      <c r="E15" s="371"/>
      <c r="F15" s="371"/>
      <c r="G15" s="371"/>
      <c r="H15" s="371"/>
      <c r="I15" s="371"/>
      <c r="J15" s="371"/>
      <c r="K15" s="371"/>
      <c r="L15" s="371"/>
      <c r="M15" s="610"/>
      <c r="N15" s="611"/>
      <c r="O15" s="611"/>
      <c r="P15" s="611"/>
      <c r="Q15" s="611"/>
      <c r="R15" s="611"/>
      <c r="S15" s="611"/>
      <c r="T15" s="611"/>
      <c r="U15" s="611"/>
      <c r="V15" s="173" t="s">
        <v>175</v>
      </c>
      <c r="W15" s="611"/>
      <c r="X15" s="611"/>
      <c r="Y15" s="611"/>
      <c r="Z15" s="611"/>
      <c r="AA15" s="611"/>
      <c r="AB15" s="611"/>
      <c r="AC15" s="611"/>
      <c r="AD15" s="611"/>
      <c r="AE15" s="147" t="s">
        <v>175</v>
      </c>
      <c r="AF15" s="124"/>
      <c r="AG15" s="124"/>
    </row>
    <row r="16" spans="2:40" ht="27.75" customHeight="1" x14ac:dyDescent="0.45">
      <c r="C16" s="276"/>
      <c r="D16" s="130"/>
      <c r="E16" s="130"/>
      <c r="F16" s="130"/>
      <c r="G16" s="130"/>
      <c r="H16" s="130"/>
      <c r="I16" s="130"/>
      <c r="J16" s="130"/>
      <c r="K16" s="130"/>
      <c r="L16" s="130"/>
      <c r="M16" s="130"/>
      <c r="O16" s="187"/>
      <c r="P16" s="187"/>
      <c r="Q16" s="187"/>
      <c r="R16" s="187"/>
      <c r="S16" s="187"/>
      <c r="T16" s="187"/>
      <c r="U16" s="187"/>
      <c r="V16" s="187"/>
      <c r="W16" s="187"/>
      <c r="X16" s="188"/>
      <c r="Y16" s="187"/>
      <c r="Z16" s="187"/>
      <c r="AA16" s="187"/>
      <c r="AB16" s="187"/>
      <c r="AC16" s="187"/>
      <c r="AD16" s="187"/>
      <c r="AE16" s="187"/>
      <c r="AF16" s="187"/>
      <c r="AG16" s="187"/>
      <c r="AH16" s="124"/>
    </row>
    <row r="17" spans="2:36" ht="18" customHeight="1" thickBot="1" x14ac:dyDescent="0.6">
      <c r="B17" s="1" t="s">
        <v>179</v>
      </c>
    </row>
    <row r="18" spans="2:36" ht="30.75" customHeight="1" thickBot="1" x14ac:dyDescent="0.7">
      <c r="C18" s="148" t="s">
        <v>112</v>
      </c>
      <c r="D18" s="626" t="s">
        <v>181</v>
      </c>
      <c r="E18" s="626"/>
      <c r="F18" s="626"/>
      <c r="G18" s="626"/>
      <c r="H18" s="626"/>
      <c r="I18" s="626"/>
      <c r="J18" s="626"/>
      <c r="K18" s="626"/>
      <c r="L18" s="626"/>
      <c r="M18" s="626"/>
      <c r="N18" s="626"/>
      <c r="O18" s="626"/>
      <c r="P18" s="626"/>
      <c r="Q18" s="626"/>
      <c r="R18" s="626"/>
      <c r="S18" s="626"/>
      <c r="T18" s="626"/>
      <c r="U18" s="626"/>
      <c r="V18" s="626"/>
      <c r="W18" s="626"/>
      <c r="X18" s="627"/>
      <c r="Y18" s="623">
        <f>Y19-Y20-Y21-Y22-Y23</f>
        <v>0</v>
      </c>
      <c r="Z18" s="624"/>
      <c r="AA18" s="624"/>
      <c r="AB18" s="624"/>
      <c r="AC18" s="624"/>
      <c r="AD18" s="624"/>
      <c r="AE18" s="624"/>
      <c r="AF18" s="624"/>
      <c r="AG18" s="625"/>
      <c r="AH18" s="153" t="s">
        <v>175</v>
      </c>
      <c r="AJ18" s="189" t="str">
        <f>IFERROR(IF(Y18&gt;=Y24,"○","×"),"")</f>
        <v>○</v>
      </c>
    </row>
    <row r="19" spans="2:36" ht="27.75" customHeight="1" x14ac:dyDescent="0.55000000000000004">
      <c r="C19" s="73"/>
      <c r="D19" s="609" t="s">
        <v>365</v>
      </c>
      <c r="E19" s="371"/>
      <c r="F19" s="371"/>
      <c r="G19" s="371"/>
      <c r="H19" s="371"/>
      <c r="I19" s="371"/>
      <c r="J19" s="371"/>
      <c r="K19" s="371"/>
      <c r="L19" s="371"/>
      <c r="M19" s="371"/>
      <c r="N19" s="371"/>
      <c r="O19" s="371"/>
      <c r="P19" s="371"/>
      <c r="Q19" s="371"/>
      <c r="R19" s="371"/>
      <c r="S19" s="371"/>
      <c r="T19" s="371"/>
      <c r="U19" s="371"/>
      <c r="V19" s="371"/>
      <c r="W19" s="371"/>
      <c r="X19" s="610"/>
      <c r="Y19" s="623">
        <f>'【様式４別添１】賃金改善明細書（職員別） '!S41</f>
        <v>0</v>
      </c>
      <c r="Z19" s="624"/>
      <c r="AA19" s="624"/>
      <c r="AB19" s="624"/>
      <c r="AC19" s="624"/>
      <c r="AD19" s="624"/>
      <c r="AE19" s="624"/>
      <c r="AF19" s="624"/>
      <c r="AG19" s="625"/>
      <c r="AH19" s="153" t="s">
        <v>175</v>
      </c>
    </row>
    <row r="20" spans="2:36" ht="27.75" customHeight="1" x14ac:dyDescent="0.55000000000000004">
      <c r="C20" s="73"/>
      <c r="D20" s="609" t="s">
        <v>182</v>
      </c>
      <c r="E20" s="371"/>
      <c r="F20" s="371"/>
      <c r="G20" s="371"/>
      <c r="H20" s="371"/>
      <c r="I20" s="371"/>
      <c r="J20" s="371"/>
      <c r="K20" s="371"/>
      <c r="L20" s="371"/>
      <c r="M20" s="371"/>
      <c r="N20" s="371"/>
      <c r="O20" s="371"/>
      <c r="P20" s="371"/>
      <c r="Q20" s="371"/>
      <c r="R20" s="371"/>
      <c r="S20" s="371"/>
      <c r="T20" s="371"/>
      <c r="U20" s="371"/>
      <c r="V20" s="371"/>
      <c r="W20" s="371"/>
      <c r="X20" s="610"/>
      <c r="Y20" s="623">
        <f>N14+W14</f>
        <v>0</v>
      </c>
      <c r="Z20" s="624"/>
      <c r="AA20" s="624"/>
      <c r="AB20" s="624"/>
      <c r="AC20" s="624"/>
      <c r="AD20" s="624"/>
      <c r="AE20" s="624"/>
      <c r="AF20" s="624"/>
      <c r="AG20" s="625"/>
      <c r="AH20" s="153" t="s">
        <v>175</v>
      </c>
    </row>
    <row r="21" spans="2:36" ht="27.75" customHeight="1" x14ac:dyDescent="0.55000000000000004">
      <c r="C21" s="73"/>
      <c r="D21" s="609" t="s">
        <v>364</v>
      </c>
      <c r="E21" s="371"/>
      <c r="F21" s="371"/>
      <c r="G21" s="371"/>
      <c r="H21" s="371"/>
      <c r="I21" s="371"/>
      <c r="J21" s="371"/>
      <c r="K21" s="371"/>
      <c r="L21" s="371"/>
      <c r="M21" s="371"/>
      <c r="N21" s="371"/>
      <c r="O21" s="371"/>
      <c r="P21" s="371"/>
      <c r="Q21" s="371"/>
      <c r="R21" s="371"/>
      <c r="S21" s="371"/>
      <c r="T21" s="371"/>
      <c r="U21" s="371"/>
      <c r="V21" s="371"/>
      <c r="W21" s="371"/>
      <c r="X21" s="610"/>
      <c r="Y21" s="623">
        <f>'【様式４別添１】賃金改善明細書（職員別） '!AA41</f>
        <v>0</v>
      </c>
      <c r="Z21" s="624"/>
      <c r="AA21" s="624"/>
      <c r="AB21" s="624"/>
      <c r="AC21" s="624"/>
      <c r="AD21" s="624"/>
      <c r="AE21" s="624"/>
      <c r="AF21" s="624"/>
      <c r="AG21" s="625"/>
      <c r="AH21" s="147" t="s">
        <v>175</v>
      </c>
    </row>
    <row r="22" spans="2:36" ht="27.75" customHeight="1" x14ac:dyDescent="0.55000000000000004">
      <c r="C22" s="73"/>
      <c r="D22" s="609" t="s">
        <v>184</v>
      </c>
      <c r="E22" s="371"/>
      <c r="F22" s="371"/>
      <c r="G22" s="371"/>
      <c r="H22" s="371"/>
      <c r="I22" s="371"/>
      <c r="J22" s="371"/>
      <c r="K22" s="371"/>
      <c r="L22" s="371"/>
      <c r="M22" s="371"/>
      <c r="N22" s="371"/>
      <c r="O22" s="371"/>
      <c r="P22" s="371"/>
      <c r="Q22" s="371"/>
      <c r="R22" s="371"/>
      <c r="S22" s="371"/>
      <c r="T22" s="371"/>
      <c r="U22" s="371"/>
      <c r="V22" s="371"/>
      <c r="W22" s="371"/>
      <c r="X22" s="610"/>
      <c r="Y22" s="623">
        <f>'【様式４別添１】賃金改善明細書（職員別） '!AB41</f>
        <v>0</v>
      </c>
      <c r="Z22" s="624"/>
      <c r="AA22" s="624"/>
      <c r="AB22" s="624"/>
      <c r="AC22" s="624"/>
      <c r="AD22" s="624"/>
      <c r="AE22" s="624"/>
      <c r="AF22" s="624"/>
      <c r="AG22" s="625"/>
      <c r="AH22" s="147" t="s">
        <v>175</v>
      </c>
    </row>
    <row r="23" spans="2:36" ht="27.75" customHeight="1" x14ac:dyDescent="0.55000000000000004">
      <c r="C23" s="73"/>
      <c r="D23" s="609" t="s">
        <v>185</v>
      </c>
      <c r="E23" s="371"/>
      <c r="F23" s="371"/>
      <c r="G23" s="371"/>
      <c r="H23" s="371"/>
      <c r="I23" s="371"/>
      <c r="J23" s="371"/>
      <c r="K23" s="371"/>
      <c r="L23" s="371"/>
      <c r="M23" s="371"/>
      <c r="N23" s="371"/>
      <c r="O23" s="371"/>
      <c r="P23" s="371"/>
      <c r="Q23" s="371"/>
      <c r="R23" s="371"/>
      <c r="S23" s="371"/>
      <c r="T23" s="371"/>
      <c r="U23" s="371"/>
      <c r="V23" s="371"/>
      <c r="W23" s="371"/>
      <c r="X23" s="610"/>
      <c r="Y23" s="623">
        <f>'【様式４別添１】賃金改善明細書（職員別） '!AC41</f>
        <v>0</v>
      </c>
      <c r="Z23" s="624"/>
      <c r="AA23" s="624"/>
      <c r="AB23" s="624"/>
      <c r="AC23" s="624"/>
      <c r="AD23" s="624"/>
      <c r="AE23" s="624"/>
      <c r="AF23" s="624"/>
      <c r="AG23" s="625"/>
      <c r="AH23" s="147" t="s">
        <v>175</v>
      </c>
    </row>
    <row r="24" spans="2:36" ht="27.75" customHeight="1" x14ac:dyDescent="0.55000000000000004">
      <c r="C24" s="148" t="s">
        <v>119</v>
      </c>
      <c r="D24" s="371" t="s">
        <v>187</v>
      </c>
      <c r="E24" s="371"/>
      <c r="F24" s="371"/>
      <c r="G24" s="371"/>
      <c r="H24" s="371"/>
      <c r="I24" s="371"/>
      <c r="J24" s="371"/>
      <c r="K24" s="371"/>
      <c r="L24" s="371"/>
      <c r="M24" s="371"/>
      <c r="N24" s="371"/>
      <c r="O24" s="371"/>
      <c r="P24" s="371"/>
      <c r="Q24" s="371"/>
      <c r="R24" s="371"/>
      <c r="S24" s="371"/>
      <c r="T24" s="371"/>
      <c r="U24" s="371"/>
      <c r="V24" s="371"/>
      <c r="W24" s="371"/>
      <c r="X24" s="610"/>
      <c r="Y24" s="623">
        <f>Y25-(Y26-Y27)-Y28-Y29+Y30</f>
        <v>0</v>
      </c>
      <c r="Z24" s="624"/>
      <c r="AA24" s="624"/>
      <c r="AB24" s="624"/>
      <c r="AC24" s="624"/>
      <c r="AD24" s="624"/>
      <c r="AE24" s="624"/>
      <c r="AF24" s="624"/>
      <c r="AG24" s="625"/>
      <c r="AH24" s="153" t="s">
        <v>175</v>
      </c>
    </row>
    <row r="25" spans="2:36" ht="27.75" customHeight="1" x14ac:dyDescent="0.55000000000000004">
      <c r="C25" s="73"/>
      <c r="D25" s="609" t="s">
        <v>188</v>
      </c>
      <c r="E25" s="371"/>
      <c r="F25" s="371"/>
      <c r="G25" s="371"/>
      <c r="H25" s="371"/>
      <c r="I25" s="371"/>
      <c r="J25" s="371"/>
      <c r="K25" s="371"/>
      <c r="L25" s="371"/>
      <c r="M25" s="371"/>
      <c r="N25" s="371"/>
      <c r="O25" s="371"/>
      <c r="P25" s="371"/>
      <c r="Q25" s="371"/>
      <c r="R25" s="371"/>
      <c r="S25" s="371"/>
      <c r="T25" s="371"/>
      <c r="U25" s="371"/>
      <c r="V25" s="371"/>
      <c r="W25" s="371"/>
      <c r="X25" s="610"/>
      <c r="Y25" s="623">
        <f>'【様式４別添１】賃金改善明細書（職員別） '!K41</f>
        <v>0</v>
      </c>
      <c r="Z25" s="624"/>
      <c r="AA25" s="624"/>
      <c r="AB25" s="624"/>
      <c r="AC25" s="624"/>
      <c r="AD25" s="624"/>
      <c r="AE25" s="624"/>
      <c r="AF25" s="624"/>
      <c r="AG25" s="625"/>
      <c r="AH25" s="153" t="s">
        <v>175</v>
      </c>
    </row>
    <row r="26" spans="2:36" ht="27.75" customHeight="1" x14ac:dyDescent="0.55000000000000004">
      <c r="C26" s="73"/>
      <c r="D26" s="609" t="s">
        <v>189</v>
      </c>
      <c r="E26" s="371"/>
      <c r="F26" s="371"/>
      <c r="G26" s="371"/>
      <c r="H26" s="371"/>
      <c r="I26" s="371"/>
      <c r="J26" s="371"/>
      <c r="K26" s="371"/>
      <c r="L26" s="371"/>
      <c r="M26" s="371"/>
      <c r="N26" s="371"/>
      <c r="O26" s="371"/>
      <c r="P26" s="371"/>
      <c r="Q26" s="371"/>
      <c r="R26" s="371"/>
      <c r="S26" s="371"/>
      <c r="T26" s="371"/>
      <c r="U26" s="371"/>
      <c r="V26" s="371"/>
      <c r="W26" s="371"/>
      <c r="X26" s="610"/>
      <c r="Y26" s="623">
        <f>'【様式４別添１】賃金改善明細書（職員別） '!L41</f>
        <v>0</v>
      </c>
      <c r="Z26" s="624"/>
      <c r="AA26" s="624"/>
      <c r="AB26" s="624"/>
      <c r="AC26" s="624"/>
      <c r="AD26" s="624"/>
      <c r="AE26" s="624"/>
      <c r="AF26" s="624"/>
      <c r="AG26" s="625"/>
      <c r="AH26" s="153" t="s">
        <v>175</v>
      </c>
    </row>
    <row r="27" spans="2:36" ht="27.75" customHeight="1" x14ac:dyDescent="0.55000000000000004">
      <c r="C27" s="73"/>
      <c r="D27" s="609" t="s">
        <v>190</v>
      </c>
      <c r="E27" s="371"/>
      <c r="F27" s="371"/>
      <c r="G27" s="371"/>
      <c r="H27" s="371"/>
      <c r="I27" s="371"/>
      <c r="J27" s="371"/>
      <c r="K27" s="371"/>
      <c r="L27" s="371"/>
      <c r="M27" s="371"/>
      <c r="N27" s="371"/>
      <c r="O27" s="371"/>
      <c r="P27" s="371"/>
      <c r="Q27" s="371"/>
      <c r="R27" s="371"/>
      <c r="S27" s="371"/>
      <c r="T27" s="371"/>
      <c r="U27" s="371"/>
      <c r="V27" s="371"/>
      <c r="W27" s="371"/>
      <c r="X27" s="610"/>
      <c r="Y27" s="623">
        <f>'【様式４別添１】賃金改善明細書（職員別） '!M41</f>
        <v>0</v>
      </c>
      <c r="Z27" s="624"/>
      <c r="AA27" s="624"/>
      <c r="AB27" s="624"/>
      <c r="AC27" s="624"/>
      <c r="AD27" s="624"/>
      <c r="AE27" s="624"/>
      <c r="AF27" s="624"/>
      <c r="AG27" s="625"/>
      <c r="AH27" s="153" t="s">
        <v>175</v>
      </c>
    </row>
    <row r="28" spans="2:36" ht="27.75" customHeight="1" x14ac:dyDescent="0.55000000000000004">
      <c r="C28" s="73"/>
      <c r="D28" s="609" t="s">
        <v>191</v>
      </c>
      <c r="E28" s="371"/>
      <c r="F28" s="371"/>
      <c r="G28" s="371"/>
      <c r="H28" s="371"/>
      <c r="I28" s="371"/>
      <c r="J28" s="371"/>
      <c r="K28" s="371"/>
      <c r="L28" s="371"/>
      <c r="M28" s="371"/>
      <c r="N28" s="371"/>
      <c r="O28" s="371"/>
      <c r="P28" s="371"/>
      <c r="Q28" s="371"/>
      <c r="R28" s="371"/>
      <c r="S28" s="371"/>
      <c r="T28" s="371"/>
      <c r="U28" s="371"/>
      <c r="V28" s="371"/>
      <c r="W28" s="371"/>
      <c r="X28" s="610"/>
      <c r="Y28" s="623">
        <f>'【様式４別添１】賃金改善明細書（職員別） '!N41</f>
        <v>0</v>
      </c>
      <c r="Z28" s="624"/>
      <c r="AA28" s="624"/>
      <c r="AB28" s="624"/>
      <c r="AC28" s="624"/>
      <c r="AD28" s="624"/>
      <c r="AE28" s="624"/>
      <c r="AF28" s="624"/>
      <c r="AG28" s="625"/>
      <c r="AH28" s="153" t="s">
        <v>175</v>
      </c>
    </row>
    <row r="29" spans="2:36" ht="27.75" customHeight="1" x14ac:dyDescent="0.55000000000000004">
      <c r="C29" s="241"/>
      <c r="D29" s="371" t="s">
        <v>192</v>
      </c>
      <c r="E29" s="371"/>
      <c r="F29" s="371"/>
      <c r="G29" s="371"/>
      <c r="H29" s="371"/>
      <c r="I29" s="371"/>
      <c r="J29" s="371"/>
      <c r="K29" s="371"/>
      <c r="L29" s="371"/>
      <c r="M29" s="371"/>
      <c r="N29" s="371"/>
      <c r="O29" s="371"/>
      <c r="P29" s="371"/>
      <c r="Q29" s="371"/>
      <c r="R29" s="371"/>
      <c r="S29" s="371"/>
      <c r="T29" s="371"/>
      <c r="U29" s="371"/>
      <c r="V29" s="371"/>
      <c r="W29" s="371"/>
      <c r="X29" s="610"/>
      <c r="Y29" s="623">
        <f>'【様式４別添１】賃金改善明細書（職員別） '!O40</f>
        <v>0</v>
      </c>
      <c r="Z29" s="624"/>
      <c r="AA29" s="624"/>
      <c r="AB29" s="624"/>
      <c r="AC29" s="624"/>
      <c r="AD29" s="624"/>
      <c r="AE29" s="624"/>
      <c r="AF29" s="624"/>
      <c r="AG29" s="625"/>
      <c r="AH29" s="147" t="s">
        <v>175</v>
      </c>
    </row>
    <row r="30" spans="2:36" ht="27.75" customHeight="1" x14ac:dyDescent="0.55000000000000004">
      <c r="C30" s="144"/>
      <c r="D30" s="609" t="s">
        <v>193</v>
      </c>
      <c r="E30" s="371"/>
      <c r="F30" s="371"/>
      <c r="G30" s="371"/>
      <c r="H30" s="371"/>
      <c r="I30" s="371"/>
      <c r="J30" s="371"/>
      <c r="K30" s="371"/>
      <c r="L30" s="371"/>
      <c r="M30" s="371"/>
      <c r="N30" s="371"/>
      <c r="O30" s="371"/>
      <c r="P30" s="371"/>
      <c r="Q30" s="371"/>
      <c r="R30" s="371"/>
      <c r="S30" s="371"/>
      <c r="T30" s="371"/>
      <c r="U30" s="371"/>
      <c r="V30" s="371"/>
      <c r="W30" s="371"/>
      <c r="X30" s="610"/>
      <c r="Y30" s="623">
        <f>'【様式４別添１】賃金改善明細書（職員別） '!O41</f>
        <v>0</v>
      </c>
      <c r="Z30" s="624"/>
      <c r="AA30" s="624"/>
      <c r="AB30" s="624"/>
      <c r="AC30" s="624"/>
      <c r="AD30" s="624"/>
      <c r="AE30" s="624"/>
      <c r="AF30" s="624"/>
      <c r="AG30" s="625"/>
      <c r="AH30" s="147" t="s">
        <v>175</v>
      </c>
    </row>
    <row r="31" spans="2:36" ht="9" customHeight="1" x14ac:dyDescent="0.55000000000000004">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45">
      <c r="B32" s="1" t="s">
        <v>194</v>
      </c>
    </row>
    <row r="33" spans="2:34" ht="29.25" customHeight="1" x14ac:dyDescent="0.45">
      <c r="C33" s="609" t="s">
        <v>195</v>
      </c>
      <c r="D33" s="371"/>
      <c r="E33" s="371"/>
      <c r="F33" s="371"/>
      <c r="G33" s="371"/>
      <c r="H33" s="371"/>
      <c r="I33" s="610"/>
      <c r="J33" s="628"/>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30"/>
    </row>
    <row r="34" spans="2:34" ht="29.25" customHeight="1" x14ac:dyDescent="0.45">
      <c r="C34" s="609" t="s">
        <v>196</v>
      </c>
      <c r="D34" s="371"/>
      <c r="E34" s="371"/>
      <c r="F34" s="371"/>
      <c r="G34" s="371"/>
      <c r="H34" s="371"/>
      <c r="I34" s="610"/>
      <c r="J34" s="628"/>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30"/>
    </row>
    <row r="36" spans="2:34" ht="27" customHeight="1" x14ac:dyDescent="0.45">
      <c r="B36" s="1" t="s">
        <v>197</v>
      </c>
    </row>
    <row r="37" spans="2:34" ht="29.25" customHeight="1" x14ac:dyDescent="0.45">
      <c r="C37" s="530"/>
      <c r="D37" s="531"/>
      <c r="E37" s="531"/>
      <c r="F37" s="531"/>
      <c r="G37" s="531"/>
      <c r="H37" s="531"/>
      <c r="I37" s="531"/>
      <c r="J37" s="531"/>
      <c r="K37" s="531"/>
      <c r="L37" s="531"/>
      <c r="M37" s="532"/>
      <c r="N37" s="531" t="s">
        <v>237</v>
      </c>
      <c r="O37" s="531"/>
      <c r="P37" s="531"/>
      <c r="Q37" s="531"/>
      <c r="R37" s="531"/>
      <c r="S37" s="531"/>
      <c r="T37" s="531"/>
      <c r="U37" s="531"/>
      <c r="V37" s="532"/>
      <c r="W37" s="631"/>
      <c r="X37" s="631"/>
      <c r="Y37" s="631"/>
    </row>
    <row r="38" spans="2:34" ht="24" customHeight="1" x14ac:dyDescent="0.45">
      <c r="C38" s="192" t="s">
        <v>112</v>
      </c>
      <c r="D38" s="632" t="s">
        <v>198</v>
      </c>
      <c r="E38" s="633"/>
      <c r="F38" s="633"/>
      <c r="G38" s="633"/>
      <c r="H38" s="633"/>
      <c r="I38" s="633"/>
      <c r="J38" s="633"/>
      <c r="K38" s="633"/>
      <c r="L38" s="633"/>
      <c r="M38" s="634"/>
      <c r="N38" s="611"/>
      <c r="O38" s="611"/>
      <c r="P38" s="611"/>
      <c r="Q38" s="611"/>
      <c r="R38" s="611"/>
      <c r="S38" s="611"/>
      <c r="T38" s="611"/>
      <c r="U38" s="611"/>
      <c r="V38" s="147" t="s">
        <v>175</v>
      </c>
      <c r="W38" s="631"/>
      <c r="X38" s="631"/>
      <c r="Y38" s="631"/>
    </row>
    <row r="39" spans="2:34" ht="24" customHeight="1" x14ac:dyDescent="0.45">
      <c r="C39" s="230" t="s">
        <v>119</v>
      </c>
      <c r="D39" s="609" t="s">
        <v>199</v>
      </c>
      <c r="E39" s="371"/>
      <c r="F39" s="371"/>
      <c r="G39" s="371"/>
      <c r="H39" s="371"/>
      <c r="I39" s="371"/>
      <c r="J39" s="371"/>
      <c r="K39" s="371"/>
      <c r="L39" s="371"/>
      <c r="M39" s="610"/>
      <c r="N39" s="611"/>
      <c r="O39" s="611"/>
      <c r="P39" s="611"/>
      <c r="Q39" s="611"/>
      <c r="R39" s="611"/>
      <c r="S39" s="611"/>
      <c r="T39" s="611"/>
      <c r="U39" s="611"/>
      <c r="V39" s="147" t="s">
        <v>175</v>
      </c>
      <c r="W39" s="631"/>
      <c r="X39" s="631"/>
      <c r="Y39" s="631"/>
    </row>
    <row r="40" spans="2:34" ht="17.149999999999999" customHeight="1" x14ac:dyDescent="0.45">
      <c r="C40" s="56" t="s">
        <v>20</v>
      </c>
      <c r="D40" s="637" t="s">
        <v>358</v>
      </c>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row>
    <row r="41" spans="2:34" ht="9" customHeight="1" x14ac:dyDescent="0.4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ht="16.149999999999999" customHeight="1" x14ac:dyDescent="0.45">
      <c r="C42" s="1" t="s">
        <v>201</v>
      </c>
    </row>
    <row r="43" spans="2:34" ht="16.149999999999999" customHeight="1" x14ac:dyDescent="0.5">
      <c r="Q43" s="639" t="s">
        <v>129</v>
      </c>
      <c r="R43" s="639"/>
      <c r="S43" s="639"/>
      <c r="T43" s="639"/>
      <c r="U43" s="639"/>
      <c r="V43" s="639"/>
      <c r="W43" s="639"/>
      <c r="X43" s="639"/>
      <c r="Y43" s="414"/>
      <c r="Z43" s="414"/>
      <c r="AA43" s="414"/>
      <c r="AB43" s="414"/>
      <c r="AC43" s="414"/>
      <c r="AD43" s="414"/>
      <c r="AE43" s="414"/>
      <c r="AF43" s="414"/>
      <c r="AG43" s="414"/>
      <c r="AH43" s="414"/>
    </row>
    <row r="44" spans="2:34" ht="17.25" customHeight="1" x14ac:dyDescent="0.5">
      <c r="S44" s="635" t="s">
        <v>130</v>
      </c>
      <c r="T44" s="635"/>
      <c r="U44" s="635"/>
      <c r="V44" s="635"/>
      <c r="W44" s="635"/>
      <c r="X44" s="635"/>
      <c r="Y44" s="459"/>
      <c r="Z44" s="459"/>
      <c r="AA44" s="459"/>
      <c r="AB44" s="459"/>
      <c r="AC44" s="459"/>
      <c r="AD44" s="459"/>
      <c r="AE44" s="459"/>
      <c r="AF44" s="459"/>
      <c r="AG44" s="459"/>
      <c r="AH44" s="459"/>
    </row>
    <row r="45" spans="2:34" ht="17.25" customHeight="1" x14ac:dyDescent="0.5">
      <c r="S45" s="636" t="s">
        <v>131</v>
      </c>
      <c r="T45" s="636"/>
      <c r="U45" s="636"/>
      <c r="V45" s="636"/>
      <c r="W45" s="636"/>
      <c r="X45" s="636"/>
      <c r="Y45" s="444"/>
      <c r="Z45" s="444"/>
      <c r="AA45" s="444"/>
      <c r="AB45" s="444"/>
      <c r="AC45" s="444"/>
      <c r="AD45" s="444"/>
      <c r="AE45" s="444"/>
      <c r="AF45" s="444"/>
      <c r="AG45" s="444"/>
      <c r="AH45" s="444"/>
    </row>
  </sheetData>
  <sheetProtection insertRows="0"/>
  <mergeCells count="68">
    <mergeCell ref="S45:X45"/>
    <mergeCell ref="Y45:AH45"/>
    <mergeCell ref="D40:AH40"/>
    <mergeCell ref="Q43:X43"/>
    <mergeCell ref="Y43:AH43"/>
    <mergeCell ref="C37:M37"/>
    <mergeCell ref="N37:V37"/>
    <mergeCell ref="W37:Y39"/>
    <mergeCell ref="D38:M38"/>
    <mergeCell ref="S44:X44"/>
    <mergeCell ref="Y44:AH44"/>
    <mergeCell ref="N38:U38"/>
    <mergeCell ref="D39:M39"/>
    <mergeCell ref="N39:U39"/>
    <mergeCell ref="C34:I34"/>
    <mergeCell ref="J34:AH34"/>
    <mergeCell ref="D25:X25"/>
    <mergeCell ref="Y25:AG25"/>
    <mergeCell ref="D26:X26"/>
    <mergeCell ref="Y26:AG26"/>
    <mergeCell ref="D27:X27"/>
    <mergeCell ref="Y27:AG27"/>
    <mergeCell ref="D28:X28"/>
    <mergeCell ref="Y28:AG28"/>
    <mergeCell ref="D30:X30"/>
    <mergeCell ref="Y30:AG30"/>
    <mergeCell ref="C33:I33"/>
    <mergeCell ref="J33:AH33"/>
    <mergeCell ref="D29:X29"/>
    <mergeCell ref="Y29:AG29"/>
    <mergeCell ref="D24:X24"/>
    <mergeCell ref="Y24:AG24"/>
    <mergeCell ref="D18:X18"/>
    <mergeCell ref="Y18:AG18"/>
    <mergeCell ref="D19:X19"/>
    <mergeCell ref="Y19:AG19"/>
    <mergeCell ref="D20:X20"/>
    <mergeCell ref="Y20:AG20"/>
    <mergeCell ref="D21:X21"/>
    <mergeCell ref="Y21:AG21"/>
    <mergeCell ref="D22:X22"/>
    <mergeCell ref="Y22:AG22"/>
    <mergeCell ref="D14:M14"/>
    <mergeCell ref="N14:U14"/>
    <mergeCell ref="W14:AD14"/>
    <mergeCell ref="D23:X23"/>
    <mergeCell ref="Y23:AG23"/>
    <mergeCell ref="R6:W6"/>
    <mergeCell ref="X6:AJ6"/>
    <mergeCell ref="D15:M15"/>
    <mergeCell ref="N15:U15"/>
    <mergeCell ref="W15:AD15"/>
    <mergeCell ref="R7:W7"/>
    <mergeCell ref="N11:V11"/>
    <mergeCell ref="W11:AE11"/>
    <mergeCell ref="AG11:AI11"/>
    <mergeCell ref="D12:M12"/>
    <mergeCell ref="N12:U12"/>
    <mergeCell ref="W12:AD12"/>
    <mergeCell ref="AG12:AI12"/>
    <mergeCell ref="D13:M13"/>
    <mergeCell ref="N13:U13"/>
    <mergeCell ref="W13:AD13"/>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72" fitToHeight="0" orientation="portrait" r:id="rId1"/>
  <headerFooter alignWithMargins="0"/>
  <rowBreaks count="1" manualBreakCount="1">
    <brk id="4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17D-3C24-41AE-B0E3-3AE55B2DDBAC}">
  <sheetPr>
    <tabColor theme="3" tint="0.59999389629810485"/>
    <pageSetUpPr fitToPage="1"/>
  </sheetPr>
  <dimension ref="A1:AP60"/>
  <sheetViews>
    <sheetView showGridLines="0" view="pageBreakPreview" topLeftCell="A4" zoomScale="40" zoomScaleNormal="100" zoomScaleSheetLayoutView="40" workbookViewId="0">
      <selection activeCell="B48" sqref="B48:Z48"/>
    </sheetView>
  </sheetViews>
  <sheetFormatPr defaultColWidth="9.1328125" defaultRowHeight="12.25" x14ac:dyDescent="0.45"/>
  <cols>
    <col min="1" max="3" width="4.6328125" style="65" customWidth="1"/>
    <col min="4" max="4" width="15" style="65" customWidth="1"/>
    <col min="5" max="5" width="7.1328125" style="65" customWidth="1"/>
    <col min="6" max="6" width="16" style="65" customWidth="1"/>
    <col min="7" max="7" width="12.1328125" style="65" customWidth="1"/>
    <col min="8" max="8" width="7.6328125" style="65" customWidth="1"/>
    <col min="9" max="9" width="10.1328125" style="65" customWidth="1"/>
    <col min="10" max="10" width="8.5" style="65" customWidth="1"/>
    <col min="11" max="16" width="21.36328125" style="65" customWidth="1"/>
    <col min="17" max="17" width="26.1328125" style="65" customWidth="1"/>
    <col min="18" max="20" width="21.36328125" style="65" customWidth="1"/>
    <col min="21" max="21" width="16.36328125" style="65" customWidth="1"/>
    <col min="22" max="23" width="16.86328125" style="65" customWidth="1"/>
    <col min="24" max="29" width="21.36328125" style="65" customWidth="1"/>
    <col min="30" max="30" width="26.1328125" style="65" customWidth="1"/>
    <col min="31" max="33" width="19.36328125" style="65" customWidth="1"/>
    <col min="34" max="36" width="18.5" style="65" customWidth="1"/>
    <col min="37" max="37" width="18.1328125" style="65" customWidth="1"/>
    <col min="38" max="38" width="15.36328125" style="65" customWidth="1"/>
    <col min="39" max="40" width="19.5" style="65" customWidth="1"/>
    <col min="41" max="41" width="22.36328125" style="65" customWidth="1"/>
    <col min="42" max="42" width="2.5" style="65" customWidth="1"/>
    <col min="43" max="16384" width="9.1328125" style="65"/>
  </cols>
  <sheetData>
    <row r="1" spans="1:42" ht="33.65" customHeight="1" x14ac:dyDescent="0.45">
      <c r="A1" s="74" t="s">
        <v>202</v>
      </c>
      <c r="P1" s="232"/>
      <c r="AE1" s="649" t="s">
        <v>203</v>
      </c>
      <c r="AF1" s="652"/>
      <c r="AG1" s="653"/>
    </row>
    <row r="2" spans="1:42" ht="33.65" customHeight="1" x14ac:dyDescent="0.45">
      <c r="A2" s="64"/>
      <c r="P2" s="232"/>
      <c r="AE2" s="650"/>
      <c r="AF2" s="654"/>
      <c r="AG2" s="655"/>
    </row>
    <row r="3" spans="1:42" ht="24.75" customHeight="1" thickBot="1" x14ac:dyDescent="0.6">
      <c r="A3" s="279" t="s">
        <v>204</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651"/>
      <c r="AF3" s="656"/>
      <c r="AG3" s="657"/>
      <c r="AJ3" s="75"/>
    </row>
    <row r="4" spans="1:42" ht="24.75" customHeight="1" x14ac:dyDescent="0.4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66"/>
      <c r="AH4" s="279"/>
      <c r="AI4" s="279"/>
      <c r="AJ4" s="279"/>
      <c r="AK4" s="66"/>
      <c r="AL4" s="66"/>
      <c r="AM4" s="277"/>
      <c r="AN4" s="277"/>
      <c r="AO4" s="278"/>
      <c r="AP4" s="75"/>
    </row>
    <row r="5" spans="1:42" s="216" customFormat="1" ht="39.75" customHeight="1" thickBot="1" x14ac:dyDescent="0.9">
      <c r="A5" s="658" t="s">
        <v>205</v>
      </c>
      <c r="B5" s="658"/>
      <c r="C5" s="658"/>
      <c r="D5" s="658"/>
      <c r="E5" s="658"/>
      <c r="F5" s="658"/>
      <c r="G5" s="658"/>
      <c r="H5" s="658"/>
      <c r="I5" s="658"/>
      <c r="J5" s="658"/>
      <c r="K5" s="658"/>
      <c r="L5" s="658"/>
      <c r="M5" s="658"/>
      <c r="N5" s="658"/>
      <c r="O5" s="279"/>
      <c r="P5" s="279"/>
      <c r="Q5" s="279"/>
      <c r="R5" s="279"/>
      <c r="S5" s="214"/>
      <c r="T5" s="214"/>
      <c r="U5" s="214"/>
      <c r="V5" s="214"/>
      <c r="W5" s="214"/>
      <c r="X5" s="279"/>
      <c r="Y5" s="279"/>
      <c r="Z5" s="279"/>
      <c r="AA5" s="279"/>
      <c r="AB5" s="279"/>
      <c r="AC5" s="279"/>
      <c r="AD5" s="214"/>
      <c r="AE5" s="214"/>
      <c r="AF5" s="214"/>
      <c r="AG5" s="214"/>
      <c r="AH5" s="279"/>
      <c r="AI5" s="214"/>
      <c r="AJ5" s="214"/>
      <c r="AK5" s="214"/>
      <c r="AL5" s="214"/>
      <c r="AM5" s="214"/>
      <c r="AN5" s="214"/>
      <c r="AO5" s="215"/>
      <c r="AP5" s="279"/>
    </row>
    <row r="6" spans="1:42" ht="33" customHeight="1" x14ac:dyDescent="0.45">
      <c r="A6" s="659" t="s">
        <v>206</v>
      </c>
      <c r="B6" s="660" t="s">
        <v>207</v>
      </c>
      <c r="C6" s="660"/>
      <c r="D6" s="660"/>
      <c r="E6" s="660" t="s">
        <v>208</v>
      </c>
      <c r="F6" s="660" t="s">
        <v>209</v>
      </c>
      <c r="G6" s="660" t="s">
        <v>210</v>
      </c>
      <c r="H6" s="660" t="s">
        <v>211</v>
      </c>
      <c r="I6" s="660" t="s">
        <v>212</v>
      </c>
      <c r="J6" s="660" t="s">
        <v>213</v>
      </c>
      <c r="K6" s="669" t="s">
        <v>214</v>
      </c>
      <c r="L6" s="670"/>
      <c r="M6" s="670"/>
      <c r="N6" s="670"/>
      <c r="O6" s="671"/>
      <c r="P6" s="671"/>
      <c r="Q6" s="671"/>
      <c r="R6" s="672"/>
      <c r="S6" s="673" t="s">
        <v>215</v>
      </c>
      <c r="T6" s="674"/>
      <c r="U6" s="674"/>
      <c r="V6" s="674"/>
      <c r="W6" s="674"/>
      <c r="X6" s="674"/>
      <c r="Y6" s="674"/>
      <c r="Z6" s="674"/>
      <c r="AA6" s="675"/>
      <c r="AB6" s="675"/>
      <c r="AC6" s="675"/>
      <c r="AD6" s="676"/>
      <c r="AE6" s="640" t="s">
        <v>216</v>
      </c>
      <c r="AF6" s="641"/>
      <c r="AG6" s="641"/>
      <c r="AH6" s="75"/>
    </row>
    <row r="7" spans="1:42" ht="44.25" customHeight="1" x14ac:dyDescent="0.45">
      <c r="A7" s="659"/>
      <c r="B7" s="660"/>
      <c r="C7" s="660"/>
      <c r="D7" s="660"/>
      <c r="E7" s="660"/>
      <c r="F7" s="660"/>
      <c r="G7" s="660"/>
      <c r="H7" s="660"/>
      <c r="I7" s="660"/>
      <c r="J7" s="660"/>
      <c r="K7" s="183" t="s">
        <v>112</v>
      </c>
      <c r="L7" s="178" t="s">
        <v>119</v>
      </c>
      <c r="M7" s="178" t="s">
        <v>180</v>
      </c>
      <c r="N7" s="178" t="s">
        <v>186</v>
      </c>
      <c r="O7" s="179" t="s">
        <v>217</v>
      </c>
      <c r="P7" s="179" t="s">
        <v>218</v>
      </c>
      <c r="Q7" s="178" t="s">
        <v>219</v>
      </c>
      <c r="R7" s="642" t="s">
        <v>220</v>
      </c>
      <c r="S7" s="298" t="s">
        <v>221</v>
      </c>
      <c r="T7" s="299" t="s">
        <v>222</v>
      </c>
      <c r="U7" s="644" t="s">
        <v>223</v>
      </c>
      <c r="V7" s="645"/>
      <c r="W7" s="646"/>
      <c r="X7" s="299" t="s">
        <v>224</v>
      </c>
      <c r="Y7" s="644" t="s">
        <v>225</v>
      </c>
      <c r="Z7" s="646"/>
      <c r="AA7" s="299" t="s">
        <v>226</v>
      </c>
      <c r="AB7" s="299" t="s">
        <v>227</v>
      </c>
      <c r="AC7" s="300" t="s">
        <v>228</v>
      </c>
      <c r="AD7" s="301" t="s">
        <v>229</v>
      </c>
      <c r="AE7" s="640"/>
      <c r="AF7" s="641"/>
      <c r="AG7" s="641"/>
      <c r="AH7" s="75"/>
    </row>
    <row r="8" spans="1:42" ht="44.25" customHeight="1" x14ac:dyDescent="0.45">
      <c r="A8" s="659"/>
      <c r="B8" s="660"/>
      <c r="C8" s="660"/>
      <c r="D8" s="660"/>
      <c r="E8" s="660"/>
      <c r="F8" s="660"/>
      <c r="G8" s="660"/>
      <c r="H8" s="660"/>
      <c r="I8" s="660"/>
      <c r="J8" s="660"/>
      <c r="K8" s="647" t="s">
        <v>230</v>
      </c>
      <c r="L8" s="648" t="s">
        <v>362</v>
      </c>
      <c r="M8" s="648" t="s">
        <v>231</v>
      </c>
      <c r="N8" s="648" t="s">
        <v>232</v>
      </c>
      <c r="O8" s="661" t="s">
        <v>233</v>
      </c>
      <c r="P8" s="661" t="s">
        <v>234</v>
      </c>
      <c r="Q8" s="664" t="s">
        <v>235</v>
      </c>
      <c r="R8" s="643"/>
      <c r="S8" s="665" t="s">
        <v>236</v>
      </c>
      <c r="T8" s="666" t="s">
        <v>237</v>
      </c>
      <c r="U8" s="667"/>
      <c r="V8" s="667"/>
      <c r="W8" s="668"/>
      <c r="X8" s="667" t="s">
        <v>238</v>
      </c>
      <c r="Y8" s="667"/>
      <c r="Z8" s="668"/>
      <c r="AA8" s="677" t="s">
        <v>374</v>
      </c>
      <c r="AB8" s="648" t="s">
        <v>239</v>
      </c>
      <c r="AC8" s="661" t="s">
        <v>240</v>
      </c>
      <c r="AD8" s="678" t="s">
        <v>241</v>
      </c>
      <c r="AE8" s="640"/>
      <c r="AF8" s="641"/>
      <c r="AG8" s="641"/>
      <c r="AH8" s="75"/>
    </row>
    <row r="9" spans="1:42" ht="64.5" customHeight="1" x14ac:dyDescent="0.45">
      <c r="A9" s="659"/>
      <c r="B9" s="660"/>
      <c r="C9" s="660"/>
      <c r="D9" s="660"/>
      <c r="E9" s="660"/>
      <c r="F9" s="660"/>
      <c r="G9" s="660"/>
      <c r="H9" s="660"/>
      <c r="I9" s="660"/>
      <c r="J9" s="660"/>
      <c r="K9" s="647"/>
      <c r="L9" s="648"/>
      <c r="M9" s="648"/>
      <c r="N9" s="648"/>
      <c r="O9" s="662"/>
      <c r="P9" s="662"/>
      <c r="Q9" s="664"/>
      <c r="R9" s="679" t="s">
        <v>242</v>
      </c>
      <c r="S9" s="665"/>
      <c r="T9" s="681" t="s">
        <v>243</v>
      </c>
      <c r="U9" s="682"/>
      <c r="V9" s="682"/>
      <c r="W9" s="682"/>
      <c r="X9" s="683" t="s">
        <v>244</v>
      </c>
      <c r="Y9" s="683" t="s">
        <v>245</v>
      </c>
      <c r="Z9" s="683" t="s">
        <v>246</v>
      </c>
      <c r="AA9" s="677"/>
      <c r="AB9" s="648"/>
      <c r="AC9" s="662"/>
      <c r="AD9" s="678"/>
      <c r="AE9" s="640"/>
      <c r="AF9" s="641"/>
      <c r="AG9" s="641"/>
      <c r="AH9" s="76"/>
    </row>
    <row r="10" spans="1:42" ht="88.5" customHeight="1" x14ac:dyDescent="0.45">
      <c r="A10" s="659"/>
      <c r="B10" s="660"/>
      <c r="C10" s="660"/>
      <c r="D10" s="660"/>
      <c r="E10" s="660"/>
      <c r="F10" s="660"/>
      <c r="G10" s="660"/>
      <c r="H10" s="660"/>
      <c r="I10" s="660"/>
      <c r="J10" s="660"/>
      <c r="K10" s="647"/>
      <c r="L10" s="648"/>
      <c r="M10" s="648"/>
      <c r="N10" s="648"/>
      <c r="O10" s="663"/>
      <c r="P10" s="663"/>
      <c r="Q10" s="664"/>
      <c r="R10" s="680"/>
      <c r="S10" s="665"/>
      <c r="T10" s="211" t="s">
        <v>247</v>
      </c>
      <c r="U10" s="212" t="s">
        <v>248</v>
      </c>
      <c r="V10" s="212" t="s">
        <v>249</v>
      </c>
      <c r="W10" s="212" t="s">
        <v>250</v>
      </c>
      <c r="X10" s="684"/>
      <c r="Y10" s="684"/>
      <c r="Z10" s="684"/>
      <c r="AA10" s="677"/>
      <c r="AB10" s="648"/>
      <c r="AC10" s="663"/>
      <c r="AD10" s="678"/>
      <c r="AE10" s="640"/>
      <c r="AF10" s="641"/>
      <c r="AG10" s="641"/>
      <c r="AH10" s="77"/>
    </row>
    <row r="11" spans="1:42" s="156" customFormat="1" ht="30" customHeight="1" x14ac:dyDescent="0.45">
      <c r="A11" s="78">
        <v>1</v>
      </c>
      <c r="B11" s="699"/>
      <c r="C11" s="699"/>
      <c r="D11" s="699"/>
      <c r="E11" s="79"/>
      <c r="F11" s="79"/>
      <c r="G11" s="79"/>
      <c r="H11" s="79"/>
      <c r="I11" s="79"/>
      <c r="J11" s="85"/>
      <c r="K11" s="87"/>
      <c r="L11" s="700"/>
      <c r="M11" s="700"/>
      <c r="N11" s="702"/>
      <c r="O11" s="89"/>
      <c r="P11" s="89"/>
      <c r="Q11" s="705"/>
      <c r="R11" s="708"/>
      <c r="S11" s="180"/>
      <c r="T11" s="205">
        <f>SUM(U11:W11)</f>
        <v>0</v>
      </c>
      <c r="U11" s="89"/>
      <c r="V11" s="89"/>
      <c r="W11" s="89"/>
      <c r="X11" s="154"/>
      <c r="Y11" s="89"/>
      <c r="Z11" s="89"/>
      <c r="AA11" s="174"/>
      <c r="AB11" s="693"/>
      <c r="AC11" s="86"/>
      <c r="AD11" s="693"/>
      <c r="AE11" s="685"/>
      <c r="AF11" s="686"/>
      <c r="AG11" s="686"/>
      <c r="AH11" s="155"/>
    </row>
    <row r="12" spans="1:42" s="156" customFormat="1" ht="30" customHeight="1" x14ac:dyDescent="0.45">
      <c r="A12" s="78">
        <f>A11+1</f>
        <v>2</v>
      </c>
      <c r="B12" s="687"/>
      <c r="C12" s="688"/>
      <c r="D12" s="689"/>
      <c r="E12" s="79"/>
      <c r="F12" s="80"/>
      <c r="G12" s="80"/>
      <c r="H12" s="81"/>
      <c r="I12" s="81"/>
      <c r="J12" s="82"/>
      <c r="K12" s="87"/>
      <c r="L12" s="701"/>
      <c r="M12" s="701"/>
      <c r="N12" s="703"/>
      <c r="O12" s="89"/>
      <c r="P12" s="89"/>
      <c r="Q12" s="706"/>
      <c r="R12" s="708"/>
      <c r="S12" s="180"/>
      <c r="T12" s="205">
        <f t="shared" ref="T12:T40" si="0">SUM(U12:W12)</f>
        <v>0</v>
      </c>
      <c r="U12" s="89"/>
      <c r="V12" s="89"/>
      <c r="W12" s="89"/>
      <c r="X12" s="154"/>
      <c r="Y12" s="89"/>
      <c r="Z12" s="89"/>
      <c r="AA12" s="174"/>
      <c r="AB12" s="694"/>
      <c r="AC12" s="86"/>
      <c r="AD12" s="694"/>
      <c r="AE12" s="685"/>
      <c r="AF12" s="686"/>
      <c r="AG12" s="686"/>
      <c r="AH12" s="155"/>
    </row>
    <row r="13" spans="1:42" s="156" customFormat="1" ht="30" customHeight="1" x14ac:dyDescent="0.45">
      <c r="A13" s="83">
        <f t="shared" ref="A13:A39" si="1">A12+1</f>
        <v>3</v>
      </c>
      <c r="B13" s="687"/>
      <c r="C13" s="688"/>
      <c r="D13" s="689"/>
      <c r="E13" s="80"/>
      <c r="F13" s="80"/>
      <c r="G13" s="80"/>
      <c r="H13" s="80"/>
      <c r="I13" s="80"/>
      <c r="J13" s="84"/>
      <c r="K13" s="87"/>
      <c r="L13" s="701"/>
      <c r="M13" s="701"/>
      <c r="N13" s="703"/>
      <c r="O13" s="89"/>
      <c r="P13" s="89"/>
      <c r="Q13" s="706"/>
      <c r="R13" s="708"/>
      <c r="S13" s="90"/>
      <c r="T13" s="205">
        <f t="shared" si="0"/>
        <v>0</v>
      </c>
      <c r="U13" s="89"/>
      <c r="V13" s="89"/>
      <c r="W13" s="89"/>
      <c r="X13" s="89"/>
      <c r="Y13" s="89"/>
      <c r="Z13" s="89"/>
      <c r="AA13" s="91"/>
      <c r="AB13" s="694"/>
      <c r="AC13" s="88"/>
      <c r="AD13" s="694"/>
      <c r="AE13" s="696"/>
      <c r="AF13" s="691"/>
      <c r="AG13" s="691"/>
      <c r="AH13" s="155"/>
    </row>
    <row r="14" spans="1:42" s="156" customFormat="1" ht="30" customHeight="1" x14ac:dyDescent="0.45">
      <c r="A14" s="83">
        <f t="shared" si="1"/>
        <v>4</v>
      </c>
      <c r="B14" s="687"/>
      <c r="C14" s="688"/>
      <c r="D14" s="689"/>
      <c r="E14" s="80"/>
      <c r="F14" s="80"/>
      <c r="G14" s="80"/>
      <c r="H14" s="80"/>
      <c r="I14" s="80"/>
      <c r="J14" s="84"/>
      <c r="K14" s="87"/>
      <c r="L14" s="701"/>
      <c r="M14" s="701"/>
      <c r="N14" s="703"/>
      <c r="O14" s="89"/>
      <c r="P14" s="89"/>
      <c r="Q14" s="706"/>
      <c r="R14" s="708"/>
      <c r="S14" s="90"/>
      <c r="T14" s="205">
        <f t="shared" si="0"/>
        <v>0</v>
      </c>
      <c r="U14" s="89"/>
      <c r="V14" s="89"/>
      <c r="W14" s="89"/>
      <c r="X14" s="89"/>
      <c r="Y14" s="89"/>
      <c r="Z14" s="89"/>
      <c r="AA14" s="91"/>
      <c r="AB14" s="694"/>
      <c r="AC14" s="88"/>
      <c r="AD14" s="694"/>
      <c r="AE14" s="697"/>
      <c r="AF14" s="698"/>
      <c r="AG14" s="698"/>
      <c r="AH14" s="155"/>
    </row>
    <row r="15" spans="1:42" s="156" customFormat="1" ht="30" customHeight="1" x14ac:dyDescent="0.45">
      <c r="A15" s="83">
        <f t="shared" si="1"/>
        <v>5</v>
      </c>
      <c r="B15" s="687"/>
      <c r="C15" s="688"/>
      <c r="D15" s="689"/>
      <c r="E15" s="80"/>
      <c r="F15" s="80"/>
      <c r="G15" s="80"/>
      <c r="H15" s="80"/>
      <c r="I15" s="80"/>
      <c r="J15" s="84"/>
      <c r="K15" s="87"/>
      <c r="L15" s="701"/>
      <c r="M15" s="701"/>
      <c r="N15" s="703"/>
      <c r="O15" s="89"/>
      <c r="P15" s="89"/>
      <c r="Q15" s="706"/>
      <c r="R15" s="708"/>
      <c r="S15" s="90"/>
      <c r="T15" s="205">
        <f t="shared" si="0"/>
        <v>0</v>
      </c>
      <c r="U15" s="89"/>
      <c r="V15" s="89"/>
      <c r="W15" s="89"/>
      <c r="X15" s="89"/>
      <c r="Y15" s="89"/>
      <c r="Z15" s="89"/>
      <c r="AA15" s="91"/>
      <c r="AB15" s="694"/>
      <c r="AC15" s="88"/>
      <c r="AD15" s="694"/>
      <c r="AE15" s="685"/>
      <c r="AF15" s="686"/>
      <c r="AG15" s="686"/>
      <c r="AH15" s="155"/>
    </row>
    <row r="16" spans="1:42" s="156" customFormat="1" ht="30" customHeight="1" x14ac:dyDescent="0.45">
      <c r="A16" s="83">
        <f t="shared" si="1"/>
        <v>6</v>
      </c>
      <c r="B16" s="687"/>
      <c r="C16" s="688"/>
      <c r="D16" s="689"/>
      <c r="E16" s="80"/>
      <c r="F16" s="80"/>
      <c r="G16" s="80"/>
      <c r="H16" s="79"/>
      <c r="I16" s="79"/>
      <c r="J16" s="85"/>
      <c r="K16" s="87"/>
      <c r="L16" s="701"/>
      <c r="M16" s="701"/>
      <c r="N16" s="703"/>
      <c r="O16" s="89"/>
      <c r="P16" s="89"/>
      <c r="Q16" s="706"/>
      <c r="R16" s="708"/>
      <c r="S16" s="90"/>
      <c r="T16" s="205">
        <f t="shared" si="0"/>
        <v>0</v>
      </c>
      <c r="U16" s="89"/>
      <c r="V16" s="89"/>
      <c r="W16" s="89"/>
      <c r="X16" s="89"/>
      <c r="Y16" s="89"/>
      <c r="Z16" s="89"/>
      <c r="AA16" s="91"/>
      <c r="AB16" s="694"/>
      <c r="AC16" s="88"/>
      <c r="AD16" s="694"/>
      <c r="AE16" s="690"/>
      <c r="AF16" s="691"/>
      <c r="AG16" s="691"/>
      <c r="AH16" s="155"/>
    </row>
    <row r="17" spans="1:34" s="156" customFormat="1" ht="30" customHeight="1" x14ac:dyDescent="0.45">
      <c r="A17" s="83">
        <f t="shared" si="1"/>
        <v>7</v>
      </c>
      <c r="B17" s="687"/>
      <c r="C17" s="688"/>
      <c r="D17" s="689"/>
      <c r="E17" s="80"/>
      <c r="F17" s="80"/>
      <c r="G17" s="80"/>
      <c r="H17" s="80"/>
      <c r="I17" s="80"/>
      <c r="J17" s="84"/>
      <c r="K17" s="87"/>
      <c r="L17" s="701"/>
      <c r="M17" s="701"/>
      <c r="N17" s="703"/>
      <c r="O17" s="89"/>
      <c r="P17" s="89"/>
      <c r="Q17" s="706"/>
      <c r="R17" s="708"/>
      <c r="S17" s="90"/>
      <c r="T17" s="205">
        <f t="shared" si="0"/>
        <v>0</v>
      </c>
      <c r="U17" s="89"/>
      <c r="V17" s="89"/>
      <c r="W17" s="89"/>
      <c r="X17" s="89"/>
      <c r="Y17" s="89"/>
      <c r="Z17" s="89"/>
      <c r="AA17" s="91"/>
      <c r="AB17" s="694"/>
      <c r="AC17" s="88"/>
      <c r="AD17" s="694"/>
      <c r="AE17" s="690"/>
      <c r="AF17" s="691"/>
      <c r="AG17" s="691"/>
      <c r="AH17" s="155"/>
    </row>
    <row r="18" spans="1:34" s="156" customFormat="1" ht="30" customHeight="1" x14ac:dyDescent="0.45">
      <c r="A18" s="83">
        <f t="shared" si="1"/>
        <v>8</v>
      </c>
      <c r="B18" s="692"/>
      <c r="C18" s="692"/>
      <c r="D18" s="692"/>
      <c r="E18" s="280"/>
      <c r="F18" s="280"/>
      <c r="G18" s="280"/>
      <c r="H18" s="280"/>
      <c r="I18" s="80"/>
      <c r="J18" s="84"/>
      <c r="K18" s="87"/>
      <c r="L18" s="701"/>
      <c r="M18" s="701"/>
      <c r="N18" s="703"/>
      <c r="O18" s="89"/>
      <c r="P18" s="89"/>
      <c r="Q18" s="706"/>
      <c r="R18" s="708"/>
      <c r="S18" s="90"/>
      <c r="T18" s="205">
        <f t="shared" si="0"/>
        <v>0</v>
      </c>
      <c r="U18" s="89"/>
      <c r="V18" s="89"/>
      <c r="W18" s="89"/>
      <c r="X18" s="89"/>
      <c r="Y18" s="89"/>
      <c r="Z18" s="89"/>
      <c r="AA18" s="91"/>
      <c r="AB18" s="694"/>
      <c r="AC18" s="88"/>
      <c r="AD18" s="694"/>
      <c r="AE18" s="690"/>
      <c r="AF18" s="691"/>
      <c r="AG18" s="691"/>
      <c r="AH18" s="155"/>
    </row>
    <row r="19" spans="1:34" s="156" customFormat="1" ht="30" customHeight="1" x14ac:dyDescent="0.45">
      <c r="A19" s="83">
        <f t="shared" si="1"/>
        <v>9</v>
      </c>
      <c r="B19" s="692"/>
      <c r="C19" s="692"/>
      <c r="D19" s="692"/>
      <c r="E19" s="280"/>
      <c r="F19" s="280"/>
      <c r="G19" s="280"/>
      <c r="H19" s="280"/>
      <c r="I19" s="80"/>
      <c r="J19" s="84"/>
      <c r="K19" s="87"/>
      <c r="L19" s="701"/>
      <c r="M19" s="701"/>
      <c r="N19" s="703"/>
      <c r="O19" s="89"/>
      <c r="P19" s="89"/>
      <c r="Q19" s="706"/>
      <c r="R19" s="708"/>
      <c r="S19" s="90"/>
      <c r="T19" s="205">
        <f t="shared" si="0"/>
        <v>0</v>
      </c>
      <c r="U19" s="89"/>
      <c r="V19" s="89"/>
      <c r="W19" s="89"/>
      <c r="X19" s="89"/>
      <c r="Y19" s="89"/>
      <c r="Z19" s="89"/>
      <c r="AA19" s="91"/>
      <c r="AB19" s="694"/>
      <c r="AC19" s="88"/>
      <c r="AD19" s="694"/>
      <c r="AE19" s="690"/>
      <c r="AF19" s="691"/>
      <c r="AG19" s="691"/>
      <c r="AH19" s="155"/>
    </row>
    <row r="20" spans="1:34" s="156" customFormat="1" ht="30" customHeight="1" x14ac:dyDescent="0.45">
      <c r="A20" s="83">
        <f t="shared" si="1"/>
        <v>10</v>
      </c>
      <c r="B20" s="692"/>
      <c r="C20" s="692"/>
      <c r="D20" s="692"/>
      <c r="E20" s="280"/>
      <c r="F20" s="280"/>
      <c r="G20" s="280"/>
      <c r="H20" s="280"/>
      <c r="I20" s="80"/>
      <c r="J20" s="84"/>
      <c r="K20" s="87"/>
      <c r="L20" s="701"/>
      <c r="M20" s="701"/>
      <c r="N20" s="703"/>
      <c r="O20" s="89"/>
      <c r="P20" s="89"/>
      <c r="Q20" s="706"/>
      <c r="R20" s="708"/>
      <c r="S20" s="90"/>
      <c r="T20" s="205">
        <f t="shared" si="0"/>
        <v>0</v>
      </c>
      <c r="U20" s="89"/>
      <c r="V20" s="89"/>
      <c r="W20" s="89"/>
      <c r="X20" s="89"/>
      <c r="Y20" s="89"/>
      <c r="Z20" s="89"/>
      <c r="AA20" s="91"/>
      <c r="AB20" s="694"/>
      <c r="AC20" s="88"/>
      <c r="AD20" s="694"/>
      <c r="AE20" s="690"/>
      <c r="AF20" s="691"/>
      <c r="AG20" s="691"/>
      <c r="AH20" s="155"/>
    </row>
    <row r="21" spans="1:34" s="156" customFormat="1" ht="30" customHeight="1" x14ac:dyDescent="0.45">
      <c r="A21" s="83">
        <f t="shared" si="1"/>
        <v>11</v>
      </c>
      <c r="B21" s="692"/>
      <c r="C21" s="692"/>
      <c r="D21" s="692"/>
      <c r="E21" s="280"/>
      <c r="F21" s="280"/>
      <c r="G21" s="280"/>
      <c r="H21" s="280"/>
      <c r="I21" s="80"/>
      <c r="J21" s="84"/>
      <c r="K21" s="87"/>
      <c r="L21" s="701"/>
      <c r="M21" s="701"/>
      <c r="N21" s="703"/>
      <c r="O21" s="89"/>
      <c r="P21" s="89"/>
      <c r="Q21" s="706"/>
      <c r="R21" s="708"/>
      <c r="S21" s="90"/>
      <c r="T21" s="205">
        <f t="shared" si="0"/>
        <v>0</v>
      </c>
      <c r="U21" s="89"/>
      <c r="V21" s="89"/>
      <c r="W21" s="89"/>
      <c r="X21" s="89"/>
      <c r="Y21" s="89"/>
      <c r="Z21" s="89"/>
      <c r="AA21" s="91"/>
      <c r="AB21" s="694"/>
      <c r="AC21" s="88"/>
      <c r="AD21" s="694"/>
      <c r="AE21" s="690"/>
      <c r="AF21" s="691"/>
      <c r="AG21" s="691"/>
      <c r="AH21" s="155"/>
    </row>
    <row r="22" spans="1:34" s="156" customFormat="1" ht="30" customHeight="1" x14ac:dyDescent="0.45">
      <c r="A22" s="83">
        <f t="shared" si="1"/>
        <v>12</v>
      </c>
      <c r="B22" s="692"/>
      <c r="C22" s="692"/>
      <c r="D22" s="692"/>
      <c r="E22" s="280"/>
      <c r="F22" s="280"/>
      <c r="G22" s="280"/>
      <c r="H22" s="280"/>
      <c r="I22" s="80"/>
      <c r="J22" s="84"/>
      <c r="K22" s="87"/>
      <c r="L22" s="701"/>
      <c r="M22" s="701"/>
      <c r="N22" s="703"/>
      <c r="O22" s="89"/>
      <c r="P22" s="89"/>
      <c r="Q22" s="706"/>
      <c r="R22" s="708"/>
      <c r="S22" s="90"/>
      <c r="T22" s="205">
        <f t="shared" si="0"/>
        <v>0</v>
      </c>
      <c r="U22" s="89"/>
      <c r="V22" s="89"/>
      <c r="W22" s="89"/>
      <c r="X22" s="89"/>
      <c r="Y22" s="89"/>
      <c r="Z22" s="89"/>
      <c r="AA22" s="91"/>
      <c r="AB22" s="694"/>
      <c r="AC22" s="88"/>
      <c r="AD22" s="694"/>
      <c r="AE22" s="690"/>
      <c r="AF22" s="691"/>
      <c r="AG22" s="691"/>
      <c r="AH22" s="155"/>
    </row>
    <row r="23" spans="1:34" s="156" customFormat="1" ht="30" customHeight="1" x14ac:dyDescent="0.45">
      <c r="A23" s="83">
        <f t="shared" si="1"/>
        <v>13</v>
      </c>
      <c r="B23" s="692"/>
      <c r="C23" s="692"/>
      <c r="D23" s="692"/>
      <c r="E23" s="280"/>
      <c r="F23" s="280"/>
      <c r="G23" s="280"/>
      <c r="H23" s="280"/>
      <c r="I23" s="80"/>
      <c r="J23" s="84"/>
      <c r="K23" s="87"/>
      <c r="L23" s="701"/>
      <c r="M23" s="701"/>
      <c r="N23" s="703"/>
      <c r="O23" s="89"/>
      <c r="P23" s="89"/>
      <c r="Q23" s="706"/>
      <c r="R23" s="708"/>
      <c r="S23" s="90"/>
      <c r="T23" s="205">
        <f t="shared" si="0"/>
        <v>0</v>
      </c>
      <c r="U23" s="89"/>
      <c r="V23" s="89"/>
      <c r="W23" s="89"/>
      <c r="X23" s="89"/>
      <c r="Y23" s="89"/>
      <c r="Z23" s="89"/>
      <c r="AA23" s="91"/>
      <c r="AB23" s="694"/>
      <c r="AC23" s="88"/>
      <c r="AD23" s="694"/>
      <c r="AE23" s="690"/>
      <c r="AF23" s="691"/>
      <c r="AG23" s="691"/>
      <c r="AH23" s="155"/>
    </row>
    <row r="24" spans="1:34" s="156" customFormat="1" ht="30" customHeight="1" x14ac:dyDescent="0.45">
      <c r="A24" s="83">
        <f t="shared" si="1"/>
        <v>14</v>
      </c>
      <c r="B24" s="692"/>
      <c r="C24" s="692"/>
      <c r="D24" s="692"/>
      <c r="E24" s="280"/>
      <c r="F24" s="280"/>
      <c r="G24" s="280"/>
      <c r="H24" s="280"/>
      <c r="I24" s="80"/>
      <c r="J24" s="84"/>
      <c r="K24" s="87"/>
      <c r="L24" s="701"/>
      <c r="M24" s="701"/>
      <c r="N24" s="703"/>
      <c r="O24" s="89"/>
      <c r="P24" s="89"/>
      <c r="Q24" s="706"/>
      <c r="R24" s="708"/>
      <c r="S24" s="90"/>
      <c r="T24" s="205">
        <f t="shared" si="0"/>
        <v>0</v>
      </c>
      <c r="U24" s="89"/>
      <c r="V24" s="89"/>
      <c r="W24" s="89"/>
      <c r="X24" s="89"/>
      <c r="Y24" s="89"/>
      <c r="Z24" s="89"/>
      <c r="AA24" s="91"/>
      <c r="AB24" s="694"/>
      <c r="AC24" s="88"/>
      <c r="AD24" s="694"/>
      <c r="AE24" s="690"/>
      <c r="AF24" s="691"/>
      <c r="AG24" s="691"/>
      <c r="AH24" s="155"/>
    </row>
    <row r="25" spans="1:34" s="156" customFormat="1" ht="30" customHeight="1" x14ac:dyDescent="0.45">
      <c r="A25" s="83">
        <f t="shared" si="1"/>
        <v>15</v>
      </c>
      <c r="B25" s="692"/>
      <c r="C25" s="692"/>
      <c r="D25" s="692"/>
      <c r="E25" s="280"/>
      <c r="F25" s="280"/>
      <c r="G25" s="280"/>
      <c r="H25" s="280"/>
      <c r="I25" s="80"/>
      <c r="J25" s="84"/>
      <c r="K25" s="87"/>
      <c r="L25" s="701"/>
      <c r="M25" s="701"/>
      <c r="N25" s="703"/>
      <c r="O25" s="89"/>
      <c r="P25" s="89"/>
      <c r="Q25" s="706"/>
      <c r="R25" s="708"/>
      <c r="S25" s="90"/>
      <c r="T25" s="205">
        <f t="shared" si="0"/>
        <v>0</v>
      </c>
      <c r="U25" s="89"/>
      <c r="V25" s="89"/>
      <c r="W25" s="89"/>
      <c r="X25" s="89"/>
      <c r="Y25" s="89"/>
      <c r="Z25" s="89"/>
      <c r="AA25" s="91"/>
      <c r="AB25" s="694"/>
      <c r="AC25" s="88"/>
      <c r="AD25" s="694"/>
      <c r="AE25" s="690"/>
      <c r="AF25" s="691"/>
      <c r="AG25" s="691"/>
      <c r="AH25" s="155"/>
    </row>
    <row r="26" spans="1:34" s="156" customFormat="1" ht="30" customHeight="1" x14ac:dyDescent="0.45">
      <c r="A26" s="83">
        <f t="shared" si="1"/>
        <v>16</v>
      </c>
      <c r="B26" s="692"/>
      <c r="C26" s="692"/>
      <c r="D26" s="692"/>
      <c r="E26" s="280"/>
      <c r="F26" s="280"/>
      <c r="G26" s="280"/>
      <c r="H26" s="280"/>
      <c r="I26" s="80"/>
      <c r="J26" s="84"/>
      <c r="K26" s="87"/>
      <c r="L26" s="701"/>
      <c r="M26" s="701"/>
      <c r="N26" s="703"/>
      <c r="O26" s="89"/>
      <c r="P26" s="89"/>
      <c r="Q26" s="706"/>
      <c r="R26" s="708"/>
      <c r="S26" s="90"/>
      <c r="T26" s="205">
        <f t="shared" si="0"/>
        <v>0</v>
      </c>
      <c r="U26" s="89"/>
      <c r="V26" s="89"/>
      <c r="W26" s="89"/>
      <c r="X26" s="89"/>
      <c r="Y26" s="89"/>
      <c r="Z26" s="89"/>
      <c r="AA26" s="91"/>
      <c r="AB26" s="694"/>
      <c r="AC26" s="88"/>
      <c r="AD26" s="694"/>
      <c r="AE26" s="690"/>
      <c r="AF26" s="691"/>
      <c r="AG26" s="691"/>
      <c r="AH26" s="155"/>
    </row>
    <row r="27" spans="1:34" s="156" customFormat="1" ht="30" customHeight="1" x14ac:dyDescent="0.45">
      <c r="A27" s="83">
        <f t="shared" si="1"/>
        <v>17</v>
      </c>
      <c r="B27" s="692"/>
      <c r="C27" s="692"/>
      <c r="D27" s="692"/>
      <c r="E27" s="280"/>
      <c r="F27" s="280"/>
      <c r="G27" s="280"/>
      <c r="H27" s="280"/>
      <c r="I27" s="80"/>
      <c r="J27" s="84"/>
      <c r="K27" s="87"/>
      <c r="L27" s="701"/>
      <c r="M27" s="701"/>
      <c r="N27" s="703"/>
      <c r="O27" s="89"/>
      <c r="P27" s="89"/>
      <c r="Q27" s="706"/>
      <c r="R27" s="708"/>
      <c r="S27" s="90"/>
      <c r="T27" s="205">
        <f t="shared" si="0"/>
        <v>0</v>
      </c>
      <c r="U27" s="89"/>
      <c r="V27" s="89"/>
      <c r="W27" s="89"/>
      <c r="X27" s="89"/>
      <c r="Y27" s="89"/>
      <c r="Z27" s="89"/>
      <c r="AA27" s="91"/>
      <c r="AB27" s="694"/>
      <c r="AC27" s="88"/>
      <c r="AD27" s="694"/>
      <c r="AE27" s="690"/>
      <c r="AF27" s="691"/>
      <c r="AG27" s="691"/>
      <c r="AH27" s="155"/>
    </row>
    <row r="28" spans="1:34" s="156" customFormat="1" ht="30" customHeight="1" x14ac:dyDescent="0.45">
      <c r="A28" s="83">
        <f t="shared" si="1"/>
        <v>18</v>
      </c>
      <c r="B28" s="692"/>
      <c r="C28" s="692"/>
      <c r="D28" s="692"/>
      <c r="E28" s="280"/>
      <c r="F28" s="280"/>
      <c r="G28" s="280"/>
      <c r="H28" s="280"/>
      <c r="I28" s="80"/>
      <c r="J28" s="84"/>
      <c r="K28" s="87"/>
      <c r="L28" s="701"/>
      <c r="M28" s="701"/>
      <c r="N28" s="703"/>
      <c r="O28" s="89"/>
      <c r="P28" s="89"/>
      <c r="Q28" s="706"/>
      <c r="R28" s="708"/>
      <c r="S28" s="90"/>
      <c r="T28" s="205">
        <f t="shared" si="0"/>
        <v>0</v>
      </c>
      <c r="U28" s="89"/>
      <c r="V28" s="89"/>
      <c r="W28" s="89"/>
      <c r="X28" s="89"/>
      <c r="Y28" s="89"/>
      <c r="Z28" s="89"/>
      <c r="AA28" s="91"/>
      <c r="AB28" s="694"/>
      <c r="AC28" s="88"/>
      <c r="AD28" s="694"/>
      <c r="AE28" s="690"/>
      <c r="AF28" s="691"/>
      <c r="AG28" s="691"/>
      <c r="AH28" s="155"/>
    </row>
    <row r="29" spans="1:34" s="156" customFormat="1" ht="30" customHeight="1" x14ac:dyDescent="0.45">
      <c r="A29" s="83">
        <f t="shared" si="1"/>
        <v>19</v>
      </c>
      <c r="B29" s="692"/>
      <c r="C29" s="692"/>
      <c r="D29" s="692"/>
      <c r="E29" s="280"/>
      <c r="F29" s="280"/>
      <c r="G29" s="280"/>
      <c r="H29" s="280"/>
      <c r="I29" s="80"/>
      <c r="J29" s="84"/>
      <c r="K29" s="87"/>
      <c r="L29" s="701"/>
      <c r="M29" s="701"/>
      <c r="N29" s="703"/>
      <c r="O29" s="89"/>
      <c r="P29" s="89"/>
      <c r="Q29" s="706"/>
      <c r="R29" s="708"/>
      <c r="S29" s="90"/>
      <c r="T29" s="205">
        <f t="shared" si="0"/>
        <v>0</v>
      </c>
      <c r="U29" s="89"/>
      <c r="V29" s="89"/>
      <c r="W29" s="89"/>
      <c r="X29" s="89"/>
      <c r="Y29" s="89"/>
      <c r="Z29" s="89"/>
      <c r="AA29" s="91"/>
      <c r="AB29" s="694"/>
      <c r="AC29" s="88"/>
      <c r="AD29" s="694"/>
      <c r="AE29" s="690"/>
      <c r="AF29" s="691"/>
      <c r="AG29" s="691"/>
      <c r="AH29" s="155"/>
    </row>
    <row r="30" spans="1:34" s="156" customFormat="1" ht="30" customHeight="1" x14ac:dyDescent="0.45">
      <c r="A30" s="83">
        <f t="shared" si="1"/>
        <v>20</v>
      </c>
      <c r="B30" s="692"/>
      <c r="C30" s="692"/>
      <c r="D30" s="692"/>
      <c r="E30" s="280"/>
      <c r="F30" s="280"/>
      <c r="G30" s="280"/>
      <c r="H30" s="280"/>
      <c r="I30" s="80"/>
      <c r="J30" s="84"/>
      <c r="K30" s="87"/>
      <c r="L30" s="701"/>
      <c r="M30" s="701"/>
      <c r="N30" s="703"/>
      <c r="O30" s="89"/>
      <c r="P30" s="89"/>
      <c r="Q30" s="706"/>
      <c r="R30" s="708"/>
      <c r="S30" s="90"/>
      <c r="T30" s="205">
        <f t="shared" si="0"/>
        <v>0</v>
      </c>
      <c r="U30" s="89"/>
      <c r="V30" s="89"/>
      <c r="W30" s="89"/>
      <c r="X30" s="89"/>
      <c r="Y30" s="89"/>
      <c r="Z30" s="89"/>
      <c r="AA30" s="91"/>
      <c r="AB30" s="694"/>
      <c r="AC30" s="88"/>
      <c r="AD30" s="694"/>
      <c r="AE30" s="690"/>
      <c r="AF30" s="691"/>
      <c r="AG30" s="691"/>
      <c r="AH30" s="155"/>
    </row>
    <row r="31" spans="1:34" s="156" customFormat="1" ht="30" customHeight="1" x14ac:dyDescent="0.45">
      <c r="A31" s="83">
        <f t="shared" si="1"/>
        <v>21</v>
      </c>
      <c r="B31" s="692"/>
      <c r="C31" s="692"/>
      <c r="D31" s="692"/>
      <c r="E31" s="280"/>
      <c r="F31" s="280"/>
      <c r="G31" s="280"/>
      <c r="H31" s="280"/>
      <c r="I31" s="80"/>
      <c r="J31" s="84"/>
      <c r="K31" s="87"/>
      <c r="L31" s="701"/>
      <c r="M31" s="701"/>
      <c r="N31" s="703"/>
      <c r="O31" s="89"/>
      <c r="P31" s="89"/>
      <c r="Q31" s="706"/>
      <c r="R31" s="708"/>
      <c r="S31" s="90"/>
      <c r="T31" s="205">
        <f t="shared" si="0"/>
        <v>0</v>
      </c>
      <c r="U31" s="89"/>
      <c r="V31" s="89"/>
      <c r="W31" s="89"/>
      <c r="X31" s="89"/>
      <c r="Y31" s="89"/>
      <c r="Z31" s="89"/>
      <c r="AA31" s="91"/>
      <c r="AB31" s="694"/>
      <c r="AC31" s="88"/>
      <c r="AD31" s="694"/>
      <c r="AE31" s="690"/>
      <c r="AF31" s="691"/>
      <c r="AG31" s="691"/>
      <c r="AH31" s="155"/>
    </row>
    <row r="32" spans="1:34" s="156" customFormat="1" ht="30" customHeight="1" x14ac:dyDescent="0.45">
      <c r="A32" s="83">
        <f t="shared" si="1"/>
        <v>22</v>
      </c>
      <c r="B32" s="692"/>
      <c r="C32" s="692"/>
      <c r="D32" s="692"/>
      <c r="E32" s="280"/>
      <c r="F32" s="280"/>
      <c r="G32" s="280"/>
      <c r="H32" s="280"/>
      <c r="I32" s="80"/>
      <c r="J32" s="84"/>
      <c r="K32" s="87"/>
      <c r="L32" s="701"/>
      <c r="M32" s="701"/>
      <c r="N32" s="703"/>
      <c r="O32" s="89"/>
      <c r="P32" s="89"/>
      <c r="Q32" s="706"/>
      <c r="R32" s="708"/>
      <c r="S32" s="90"/>
      <c r="T32" s="205">
        <f t="shared" si="0"/>
        <v>0</v>
      </c>
      <c r="U32" s="89"/>
      <c r="V32" s="89"/>
      <c r="W32" s="89"/>
      <c r="X32" s="89"/>
      <c r="Y32" s="89"/>
      <c r="Z32" s="89"/>
      <c r="AA32" s="91"/>
      <c r="AB32" s="694"/>
      <c r="AC32" s="88"/>
      <c r="AD32" s="694"/>
      <c r="AE32" s="690"/>
      <c r="AF32" s="691"/>
      <c r="AG32" s="691"/>
      <c r="AH32" s="155"/>
    </row>
    <row r="33" spans="1:42" s="156" customFormat="1" ht="30" customHeight="1" x14ac:dyDescent="0.45">
      <c r="A33" s="83">
        <f t="shared" si="1"/>
        <v>23</v>
      </c>
      <c r="B33" s="692"/>
      <c r="C33" s="692"/>
      <c r="D33" s="692"/>
      <c r="E33" s="280"/>
      <c r="F33" s="280"/>
      <c r="G33" s="280"/>
      <c r="H33" s="280"/>
      <c r="I33" s="80"/>
      <c r="J33" s="84"/>
      <c r="K33" s="87"/>
      <c r="L33" s="701"/>
      <c r="M33" s="701"/>
      <c r="N33" s="703"/>
      <c r="O33" s="89"/>
      <c r="P33" s="89"/>
      <c r="Q33" s="706"/>
      <c r="R33" s="708"/>
      <c r="S33" s="90"/>
      <c r="T33" s="205">
        <f t="shared" si="0"/>
        <v>0</v>
      </c>
      <c r="U33" s="89"/>
      <c r="V33" s="89"/>
      <c r="W33" s="89"/>
      <c r="X33" s="89"/>
      <c r="Y33" s="89"/>
      <c r="Z33" s="89"/>
      <c r="AA33" s="91"/>
      <c r="AB33" s="694"/>
      <c r="AC33" s="88"/>
      <c r="AD33" s="694"/>
      <c r="AE33" s="690"/>
      <c r="AF33" s="691"/>
      <c r="AG33" s="691"/>
      <c r="AH33" s="155"/>
    </row>
    <row r="34" spans="1:42" s="156" customFormat="1" ht="30" customHeight="1" x14ac:dyDescent="0.45">
      <c r="A34" s="83">
        <f t="shared" si="1"/>
        <v>24</v>
      </c>
      <c r="B34" s="692"/>
      <c r="C34" s="692"/>
      <c r="D34" s="692"/>
      <c r="E34" s="280"/>
      <c r="F34" s="280"/>
      <c r="G34" s="280"/>
      <c r="H34" s="280"/>
      <c r="I34" s="80"/>
      <c r="J34" s="84"/>
      <c r="K34" s="87"/>
      <c r="L34" s="701"/>
      <c r="M34" s="701"/>
      <c r="N34" s="703"/>
      <c r="O34" s="89"/>
      <c r="P34" s="89"/>
      <c r="Q34" s="706"/>
      <c r="R34" s="708"/>
      <c r="S34" s="90"/>
      <c r="T34" s="205">
        <f t="shared" si="0"/>
        <v>0</v>
      </c>
      <c r="U34" s="89"/>
      <c r="V34" s="89"/>
      <c r="W34" s="89"/>
      <c r="X34" s="89"/>
      <c r="Y34" s="89"/>
      <c r="Z34" s="89"/>
      <c r="AA34" s="91"/>
      <c r="AB34" s="694"/>
      <c r="AC34" s="88"/>
      <c r="AD34" s="694"/>
      <c r="AE34" s="690"/>
      <c r="AF34" s="691"/>
      <c r="AG34" s="691"/>
      <c r="AH34" s="155"/>
    </row>
    <row r="35" spans="1:42" s="156" customFormat="1" ht="30" customHeight="1" x14ac:dyDescent="0.45">
      <c r="A35" s="83">
        <f t="shared" si="1"/>
        <v>25</v>
      </c>
      <c r="B35" s="692"/>
      <c r="C35" s="692"/>
      <c r="D35" s="692"/>
      <c r="E35" s="280"/>
      <c r="F35" s="280"/>
      <c r="G35" s="280"/>
      <c r="H35" s="280"/>
      <c r="I35" s="80"/>
      <c r="J35" s="84"/>
      <c r="K35" s="87"/>
      <c r="L35" s="701"/>
      <c r="M35" s="701"/>
      <c r="N35" s="703"/>
      <c r="O35" s="89"/>
      <c r="P35" s="89"/>
      <c r="Q35" s="706"/>
      <c r="R35" s="708"/>
      <c r="S35" s="90"/>
      <c r="T35" s="205">
        <f t="shared" si="0"/>
        <v>0</v>
      </c>
      <c r="U35" s="89"/>
      <c r="V35" s="89"/>
      <c r="W35" s="89"/>
      <c r="X35" s="89"/>
      <c r="Y35" s="89"/>
      <c r="Z35" s="89"/>
      <c r="AA35" s="91"/>
      <c r="AB35" s="694"/>
      <c r="AC35" s="88"/>
      <c r="AD35" s="694"/>
      <c r="AE35" s="690"/>
      <c r="AF35" s="691"/>
      <c r="AG35" s="691"/>
      <c r="AH35" s="155"/>
    </row>
    <row r="36" spans="1:42" s="156" customFormat="1" ht="30" customHeight="1" x14ac:dyDescent="0.45">
      <c r="A36" s="83">
        <f t="shared" si="1"/>
        <v>26</v>
      </c>
      <c r="B36" s="692"/>
      <c r="C36" s="692"/>
      <c r="D36" s="692"/>
      <c r="E36" s="280"/>
      <c r="F36" s="280"/>
      <c r="G36" s="280"/>
      <c r="H36" s="280"/>
      <c r="I36" s="80"/>
      <c r="J36" s="84"/>
      <c r="K36" s="87"/>
      <c r="L36" s="701"/>
      <c r="M36" s="701"/>
      <c r="N36" s="703"/>
      <c r="O36" s="89"/>
      <c r="P36" s="89"/>
      <c r="Q36" s="706"/>
      <c r="R36" s="708"/>
      <c r="S36" s="90"/>
      <c r="T36" s="205">
        <f t="shared" si="0"/>
        <v>0</v>
      </c>
      <c r="U36" s="89"/>
      <c r="V36" s="89"/>
      <c r="W36" s="89"/>
      <c r="X36" s="89"/>
      <c r="Y36" s="89"/>
      <c r="Z36" s="89"/>
      <c r="AA36" s="91"/>
      <c r="AB36" s="694"/>
      <c r="AC36" s="88"/>
      <c r="AD36" s="694"/>
      <c r="AE36" s="690"/>
      <c r="AF36" s="691"/>
      <c r="AG36" s="691"/>
      <c r="AH36" s="155"/>
    </row>
    <row r="37" spans="1:42" s="156" customFormat="1" ht="30" customHeight="1" x14ac:dyDescent="0.45">
      <c r="A37" s="83">
        <f t="shared" si="1"/>
        <v>27</v>
      </c>
      <c r="B37" s="692"/>
      <c r="C37" s="692"/>
      <c r="D37" s="692"/>
      <c r="E37" s="280"/>
      <c r="F37" s="280"/>
      <c r="G37" s="280"/>
      <c r="H37" s="280"/>
      <c r="I37" s="80"/>
      <c r="J37" s="84"/>
      <c r="K37" s="87"/>
      <c r="L37" s="701"/>
      <c r="M37" s="701"/>
      <c r="N37" s="703"/>
      <c r="O37" s="89"/>
      <c r="P37" s="89"/>
      <c r="Q37" s="706"/>
      <c r="R37" s="708"/>
      <c r="S37" s="90"/>
      <c r="T37" s="205">
        <f t="shared" si="0"/>
        <v>0</v>
      </c>
      <c r="U37" s="89"/>
      <c r="V37" s="89"/>
      <c r="W37" s="89"/>
      <c r="X37" s="89"/>
      <c r="Y37" s="89"/>
      <c r="Z37" s="89"/>
      <c r="AA37" s="91"/>
      <c r="AB37" s="694"/>
      <c r="AC37" s="88"/>
      <c r="AD37" s="694"/>
      <c r="AE37" s="690"/>
      <c r="AF37" s="691"/>
      <c r="AG37" s="691"/>
      <c r="AH37" s="155"/>
    </row>
    <row r="38" spans="1:42" s="156" customFormat="1" ht="30" customHeight="1" x14ac:dyDescent="0.45">
      <c r="A38" s="83">
        <f t="shared" si="1"/>
        <v>28</v>
      </c>
      <c r="B38" s="692"/>
      <c r="C38" s="692"/>
      <c r="D38" s="692"/>
      <c r="E38" s="280"/>
      <c r="F38" s="280"/>
      <c r="G38" s="280"/>
      <c r="H38" s="280"/>
      <c r="I38" s="80"/>
      <c r="J38" s="84"/>
      <c r="K38" s="87"/>
      <c r="L38" s="701"/>
      <c r="M38" s="701"/>
      <c r="N38" s="703"/>
      <c r="O38" s="89"/>
      <c r="P38" s="89"/>
      <c r="Q38" s="706"/>
      <c r="R38" s="708"/>
      <c r="S38" s="90"/>
      <c r="T38" s="205">
        <f t="shared" si="0"/>
        <v>0</v>
      </c>
      <c r="U38" s="89"/>
      <c r="V38" s="89"/>
      <c r="W38" s="89"/>
      <c r="X38" s="89"/>
      <c r="Y38" s="89"/>
      <c r="Z38" s="89"/>
      <c r="AA38" s="91"/>
      <c r="AB38" s="694"/>
      <c r="AC38" s="88"/>
      <c r="AD38" s="694"/>
      <c r="AE38" s="690"/>
      <c r="AF38" s="691"/>
      <c r="AG38" s="691"/>
      <c r="AH38" s="155"/>
    </row>
    <row r="39" spans="1:42" s="156" customFormat="1" ht="30" customHeight="1" x14ac:dyDescent="0.45">
      <c r="A39" s="83">
        <f t="shared" si="1"/>
        <v>29</v>
      </c>
      <c r="B39" s="692"/>
      <c r="C39" s="692"/>
      <c r="D39" s="692"/>
      <c r="E39" s="280"/>
      <c r="F39" s="280"/>
      <c r="G39" s="280"/>
      <c r="H39" s="280"/>
      <c r="I39" s="80"/>
      <c r="J39" s="84"/>
      <c r="K39" s="87"/>
      <c r="L39" s="701"/>
      <c r="M39" s="701"/>
      <c r="N39" s="703"/>
      <c r="O39" s="89"/>
      <c r="P39" s="89"/>
      <c r="Q39" s="706"/>
      <c r="R39" s="708"/>
      <c r="S39" s="90"/>
      <c r="T39" s="205">
        <f t="shared" si="0"/>
        <v>0</v>
      </c>
      <c r="U39" s="89"/>
      <c r="V39" s="89"/>
      <c r="W39" s="89"/>
      <c r="X39" s="89"/>
      <c r="Y39" s="89"/>
      <c r="Z39" s="89"/>
      <c r="AA39" s="91"/>
      <c r="AB39" s="694"/>
      <c r="AC39" s="88"/>
      <c r="AD39" s="694"/>
      <c r="AE39" s="690"/>
      <c r="AF39" s="691"/>
      <c r="AG39" s="691"/>
      <c r="AH39" s="155"/>
    </row>
    <row r="40" spans="1:42" s="156" customFormat="1" ht="30" customHeight="1" thickBot="1" x14ac:dyDescent="0.6">
      <c r="A40" s="149">
        <f>A39+1</f>
        <v>30</v>
      </c>
      <c r="B40" s="714"/>
      <c r="C40" s="714"/>
      <c r="D40" s="714"/>
      <c r="E40" s="281"/>
      <c r="F40" s="281"/>
      <c r="G40" s="281"/>
      <c r="H40" s="281"/>
      <c r="I40" s="150"/>
      <c r="J40" s="151"/>
      <c r="K40" s="87"/>
      <c r="L40" s="701"/>
      <c r="M40" s="701"/>
      <c r="N40" s="704"/>
      <c r="O40" s="89"/>
      <c r="P40" s="89"/>
      <c r="Q40" s="707"/>
      <c r="R40" s="708"/>
      <c r="S40" s="181"/>
      <c r="T40" s="205">
        <f t="shared" si="0"/>
        <v>0</v>
      </c>
      <c r="U40" s="92"/>
      <c r="V40" s="92"/>
      <c r="W40" s="92"/>
      <c r="X40" s="92"/>
      <c r="Y40" s="89"/>
      <c r="Z40" s="92"/>
      <c r="AA40" s="208"/>
      <c r="AB40" s="695"/>
      <c r="AC40" s="93"/>
      <c r="AD40" s="695"/>
      <c r="AE40" s="690"/>
      <c r="AF40" s="691"/>
      <c r="AG40" s="691"/>
      <c r="AH40" s="155"/>
    </row>
    <row r="41" spans="1:42" s="156" customFormat="1" ht="36.75" customHeight="1" thickBot="1" x14ac:dyDescent="0.6">
      <c r="A41" s="266"/>
      <c r="B41" s="719" t="s">
        <v>251</v>
      </c>
      <c r="C41" s="720"/>
      <c r="D41" s="720"/>
      <c r="E41" s="720"/>
      <c r="F41" s="720"/>
      <c r="G41" s="720"/>
      <c r="H41" s="720"/>
      <c r="I41" s="720"/>
      <c r="J41" s="720"/>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709"/>
      <c r="AF41" s="710"/>
      <c r="AG41" s="710"/>
      <c r="AH41" s="155"/>
    </row>
    <row r="42" spans="1:42" ht="13" thickBot="1" x14ac:dyDescent="0.6">
      <c r="P42" s="232"/>
    </row>
    <row r="43" spans="1:42" s="156" customFormat="1" ht="69.75" customHeight="1" thickBot="1" x14ac:dyDescent="0.6">
      <c r="B43" s="157"/>
      <c r="C43" s="157"/>
      <c r="D43" s="157"/>
      <c r="E43" s="157"/>
      <c r="F43" s="157"/>
      <c r="G43" s="157"/>
      <c r="H43" s="157"/>
      <c r="I43" s="157"/>
      <c r="J43" s="157"/>
      <c r="K43" s="157"/>
      <c r="L43" s="157"/>
      <c r="M43" s="157"/>
      <c r="N43" s="157"/>
      <c r="O43" s="157"/>
      <c r="P43" s="157"/>
      <c r="Q43" s="157"/>
      <c r="R43" s="157"/>
      <c r="S43" s="711" t="s">
        <v>346</v>
      </c>
      <c r="T43" s="712"/>
      <c r="U43" s="712"/>
      <c r="V43" s="712"/>
      <c r="W43" s="713"/>
      <c r="X43" s="213" t="e">
        <f>(U41+V41+X41)/(T41+X41)</f>
        <v>#DIV/0!</v>
      </c>
      <c r="Y43" s="209" t="str">
        <f>IFERROR(IF(X43&gt;=1/2,"○","×"),"")</f>
        <v/>
      </c>
      <c r="Z43" s="157"/>
      <c r="AA43" s="711" t="s">
        <v>333</v>
      </c>
      <c r="AB43" s="712"/>
      <c r="AC43" s="713"/>
      <c r="AD43" s="210" t="str">
        <f>IFERROR(IF(AD41&gt;=Q41,"○","×"),"")</f>
        <v>○</v>
      </c>
      <c r="AE43" s="157"/>
      <c r="AF43" s="157"/>
      <c r="AG43" s="158"/>
      <c r="AH43" s="172"/>
      <c r="AI43" s="182"/>
      <c r="AJ43" s="182"/>
      <c r="AK43" s="182"/>
      <c r="AL43" s="182"/>
      <c r="AM43" s="157"/>
    </row>
    <row r="44" spans="1:42" s="156" customFormat="1" ht="24" customHeight="1" x14ac:dyDescent="0.45">
      <c r="B44" s="157"/>
      <c r="C44" s="157"/>
      <c r="D44" s="157"/>
      <c r="E44" s="157"/>
      <c r="F44" s="157"/>
      <c r="G44" s="157"/>
      <c r="H44" s="157"/>
      <c r="I44" s="157"/>
      <c r="J44" s="157"/>
      <c r="K44" s="185"/>
      <c r="L44" s="185"/>
      <c r="M44" s="185"/>
      <c r="N44" s="157"/>
      <c r="O44" s="157"/>
      <c r="P44" s="157"/>
      <c r="Q44" s="157"/>
      <c r="R44" s="157"/>
      <c r="S44" s="157"/>
      <c r="T44" s="157"/>
      <c r="U44" s="157"/>
      <c r="V44" s="157"/>
      <c r="W44" s="157"/>
      <c r="X44" s="157"/>
      <c r="Y44" s="157"/>
      <c r="Z44" s="157"/>
      <c r="AA44" s="157"/>
      <c r="AB44" s="172"/>
      <c r="AC44" s="172"/>
      <c r="AD44" s="157"/>
    </row>
    <row r="45" spans="1:42" s="162" customFormat="1" ht="19.5" customHeight="1" x14ac:dyDescent="0.55000000000000004">
      <c r="A45" s="717" t="s">
        <v>252</v>
      </c>
      <c r="B45" s="717"/>
      <c r="C45" s="717"/>
      <c r="D45" s="717"/>
      <c r="E45" s="717"/>
      <c r="F45" s="159"/>
      <c r="G45" s="159"/>
      <c r="H45" s="159"/>
      <c r="I45" s="159"/>
      <c r="J45" s="159"/>
      <c r="K45" s="159"/>
      <c r="L45" s="159"/>
      <c r="M45" s="159"/>
      <c r="N45" s="159"/>
      <c r="O45" s="159"/>
      <c r="P45" s="157"/>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AN45" s="160"/>
      <c r="AO45" s="160"/>
      <c r="AP45" s="161"/>
    </row>
    <row r="46" spans="1:42" s="162" customFormat="1" ht="19.899999999999999" customHeight="1" x14ac:dyDescent="0.55000000000000004">
      <c r="A46" s="717" t="s">
        <v>371</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284"/>
      <c r="AB46" s="284"/>
      <c r="AC46" s="284"/>
      <c r="AD46" s="163"/>
      <c r="AE46" s="163"/>
      <c r="AF46" s="163"/>
      <c r="AG46" s="163"/>
      <c r="AH46" s="284"/>
      <c r="AI46" s="163"/>
      <c r="AJ46" s="163"/>
      <c r="AK46" s="163"/>
      <c r="AL46" s="163"/>
      <c r="AM46" s="160"/>
      <c r="AN46" s="160"/>
      <c r="AO46" s="160"/>
      <c r="AP46" s="161"/>
    </row>
    <row r="47" spans="1:42" s="162" customFormat="1" ht="19.899999999999999" customHeight="1" x14ac:dyDescent="0.55000000000000004">
      <c r="A47" s="717" t="s">
        <v>253</v>
      </c>
      <c r="B47" s="717"/>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284"/>
      <c r="AB47" s="284"/>
      <c r="AC47" s="284"/>
      <c r="AD47" s="159"/>
      <c r="AE47" s="159"/>
      <c r="AF47" s="159"/>
      <c r="AG47" s="159"/>
      <c r="AH47" s="284"/>
      <c r="AI47" s="159"/>
      <c r="AJ47" s="159"/>
      <c r="AK47" s="159"/>
      <c r="AL47" s="159"/>
      <c r="AM47" s="160"/>
      <c r="AN47" s="160"/>
      <c r="AO47" s="160"/>
      <c r="AP47" s="161"/>
    </row>
    <row r="48" spans="1:42" s="162" customFormat="1" ht="19.899999999999999" customHeight="1" x14ac:dyDescent="0.55000000000000004">
      <c r="A48" s="283" t="s">
        <v>254</v>
      </c>
      <c r="B48" s="718" t="s">
        <v>372</v>
      </c>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285"/>
      <c r="AB48" s="285"/>
      <c r="AC48" s="285"/>
      <c r="AD48" s="159"/>
      <c r="AE48" s="159"/>
      <c r="AF48" s="159"/>
      <c r="AG48" s="159"/>
      <c r="AH48" s="285"/>
      <c r="AI48" s="159"/>
      <c r="AJ48" s="159"/>
      <c r="AK48" s="159"/>
      <c r="AL48" s="159"/>
      <c r="AM48" s="160"/>
      <c r="AN48" s="160"/>
      <c r="AO48" s="160"/>
      <c r="AP48" s="161"/>
    </row>
    <row r="49" spans="1:42" s="164" customFormat="1" ht="19.899999999999999" customHeight="1" x14ac:dyDescent="0.45">
      <c r="A49" s="283" t="s">
        <v>255</v>
      </c>
      <c r="B49" s="715" t="s">
        <v>256</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282"/>
      <c r="AB49" s="282"/>
      <c r="AC49" s="282"/>
      <c r="AH49" s="282"/>
    </row>
    <row r="50" spans="1:42" s="164" customFormat="1" ht="19.899999999999999" customHeight="1" x14ac:dyDescent="0.45">
      <c r="A50" s="283"/>
      <c r="B50" s="715" t="s">
        <v>257</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282"/>
      <c r="AB50" s="282"/>
      <c r="AC50" s="282"/>
      <c r="AH50" s="282"/>
      <c r="AM50" s="282"/>
      <c r="AN50" s="282"/>
      <c r="AO50" s="282"/>
      <c r="AP50" s="282"/>
    </row>
    <row r="51" spans="1:42" s="165" customFormat="1" ht="19.899999999999999" customHeight="1" x14ac:dyDescent="0.45">
      <c r="A51" s="283" t="s">
        <v>258</v>
      </c>
      <c r="B51" s="716" t="s">
        <v>259</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283"/>
      <c r="AB51" s="283"/>
      <c r="AC51" s="283"/>
      <c r="AH51" s="283"/>
    </row>
    <row r="52" spans="1:42" s="162" customFormat="1" ht="19.899999999999999" customHeight="1" x14ac:dyDescent="0.55000000000000004">
      <c r="A52" s="283"/>
      <c r="B52" s="716" t="s">
        <v>260</v>
      </c>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283"/>
      <c r="AB52" s="283"/>
      <c r="AC52" s="283"/>
      <c r="AD52" s="165"/>
      <c r="AE52" s="165"/>
      <c r="AF52" s="165"/>
      <c r="AG52" s="165"/>
      <c r="AH52" s="283"/>
      <c r="AI52" s="165"/>
      <c r="AJ52" s="165"/>
      <c r="AK52" s="165"/>
      <c r="AL52" s="165"/>
      <c r="AM52" s="165"/>
      <c r="AN52" s="165"/>
      <c r="AO52" s="165"/>
      <c r="AP52" s="165"/>
    </row>
    <row r="53" spans="1:42" s="162" customFormat="1" ht="19.899999999999999" customHeight="1" x14ac:dyDescent="0.55000000000000004">
      <c r="A53" s="231" t="s">
        <v>375</v>
      </c>
      <c r="B53" s="231"/>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s="156" customFormat="1" ht="19.899999999999999" customHeight="1" x14ac:dyDescent="0.5">
      <c r="A54" s="231"/>
      <c r="B54" s="231"/>
      <c r="C54" s="166"/>
      <c r="D54" s="166"/>
      <c r="E54" s="166"/>
      <c r="F54" s="166"/>
      <c r="G54" s="166"/>
      <c r="H54" s="166"/>
      <c r="I54" s="166"/>
      <c r="J54" s="166"/>
      <c r="K54" s="166"/>
      <c r="L54" s="166"/>
      <c r="M54" s="166"/>
      <c r="N54" s="166"/>
      <c r="O54" s="166"/>
      <c r="P54" s="165"/>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row>
    <row r="55" spans="1:42" ht="12" customHeight="1" x14ac:dyDescent="0.5">
      <c r="B55" s="67"/>
      <c r="C55" s="67"/>
      <c r="D55" s="67"/>
      <c r="E55" s="67"/>
      <c r="F55" s="67"/>
      <c r="G55" s="67"/>
      <c r="H55" s="67"/>
      <c r="I55" s="67"/>
      <c r="J55" s="67"/>
      <c r="K55" s="67"/>
      <c r="L55" s="67"/>
      <c r="M55" s="67"/>
      <c r="N55" s="67"/>
      <c r="O55" s="67"/>
      <c r="P55" s="1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1:42" ht="12" customHeight="1" x14ac:dyDescent="0.4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4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45">
      <c r="B58" s="6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3.25" x14ac:dyDescent="0.45">
      <c r="B59" s="69"/>
      <c r="C59" s="69"/>
      <c r="D59" s="69"/>
      <c r="E59" s="69"/>
      <c r="F59" s="69"/>
      <c r="G59" s="69"/>
      <c r="H59" s="69"/>
      <c r="I59" s="69"/>
      <c r="J59" s="69"/>
      <c r="K59" s="69"/>
      <c r="L59" s="69"/>
      <c r="M59" s="69"/>
      <c r="N59" s="69"/>
      <c r="O59" s="69"/>
      <c r="P59" s="67"/>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45">
      <c r="P60" s="69"/>
    </row>
  </sheetData>
  <sheetProtection formatCells="0" insertColumns="0" insertRows="0" selectLockedCells="1"/>
  <mergeCells count="115">
    <mergeCell ref="P8:P10"/>
    <mergeCell ref="B49:Z49"/>
    <mergeCell ref="B50:Z50"/>
    <mergeCell ref="B51:Z51"/>
    <mergeCell ref="B52:Z52"/>
    <mergeCell ref="A45:E45"/>
    <mergeCell ref="A46:Z46"/>
    <mergeCell ref="A47:Z47"/>
    <mergeCell ref="B48:Z48"/>
    <mergeCell ref="B35:D35"/>
    <mergeCell ref="B41:J41"/>
    <mergeCell ref="AE41:AG41"/>
    <mergeCell ref="S43:W43"/>
    <mergeCell ref="AA43:AC43"/>
    <mergeCell ref="B38:D38"/>
    <mergeCell ref="AE38:AG38"/>
    <mergeCell ref="B39:D39"/>
    <mergeCell ref="AE39:AG39"/>
    <mergeCell ref="B40:D40"/>
    <mergeCell ref="AE40:AG40"/>
    <mergeCell ref="AE35:AG35"/>
    <mergeCell ref="B36:D36"/>
    <mergeCell ref="AE36:AG36"/>
    <mergeCell ref="B37:D37"/>
    <mergeCell ref="AE37:AG37"/>
    <mergeCell ref="AE31:AG31"/>
    <mergeCell ref="B32:D32"/>
    <mergeCell ref="AE32:AG32"/>
    <mergeCell ref="B33:D33"/>
    <mergeCell ref="AE33:AG33"/>
    <mergeCell ref="B34:D34"/>
    <mergeCell ref="AE34:AG34"/>
    <mergeCell ref="AE27:AG27"/>
    <mergeCell ref="B28:D28"/>
    <mergeCell ref="AE28:AG28"/>
    <mergeCell ref="B29:D29"/>
    <mergeCell ref="AE29:AG29"/>
    <mergeCell ref="B30:D30"/>
    <mergeCell ref="AE30:AG30"/>
    <mergeCell ref="B27:D27"/>
    <mergeCell ref="B31:D31"/>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B23:D23"/>
    <mergeCell ref="AE15:AG15"/>
    <mergeCell ref="B16:D16"/>
    <mergeCell ref="AE16:AG16"/>
    <mergeCell ref="B17:D17"/>
    <mergeCell ref="AE17:AG17"/>
    <mergeCell ref="B18:D18"/>
    <mergeCell ref="AE18:AG18"/>
    <mergeCell ref="AB11:AB40"/>
    <mergeCell ref="AD11:AD40"/>
    <mergeCell ref="AE11:AG11"/>
    <mergeCell ref="B12:D12"/>
    <mergeCell ref="AE12:AG12"/>
    <mergeCell ref="B13:D13"/>
    <mergeCell ref="AE13:AG13"/>
    <mergeCell ref="B14:D14"/>
    <mergeCell ref="AE14:AG14"/>
    <mergeCell ref="B15:D15"/>
    <mergeCell ref="B11:D11"/>
    <mergeCell ref="L11:L40"/>
    <mergeCell ref="M11:M40"/>
    <mergeCell ref="N11:N40"/>
    <mergeCell ref="Q11:Q40"/>
    <mergeCell ref="R11:R40"/>
    <mergeCell ref="B19:D19"/>
    <mergeCell ref="S6:AD6"/>
    <mergeCell ref="X8:Z8"/>
    <mergeCell ref="AA8:AA10"/>
    <mergeCell ref="AB8:AB10"/>
    <mergeCell ref="AC8:AC10"/>
    <mergeCell ref="AD8:AD10"/>
    <mergeCell ref="R9:R10"/>
    <mergeCell ref="T9:W9"/>
    <mergeCell ref="X9:X10"/>
    <mergeCell ref="Y9:Y10"/>
    <mergeCell ref="Z9:Z10"/>
    <mergeCell ref="AE6:AG10"/>
    <mergeCell ref="R7:R8"/>
    <mergeCell ref="U7:W7"/>
    <mergeCell ref="Y7:Z7"/>
    <mergeCell ref="K8:K10"/>
    <mergeCell ref="L8:L10"/>
    <mergeCell ref="AE1:AE3"/>
    <mergeCell ref="AF1:AG3"/>
    <mergeCell ref="A5:N5"/>
    <mergeCell ref="A6:A10"/>
    <mergeCell ref="B6:D10"/>
    <mergeCell ref="E6:E10"/>
    <mergeCell ref="F6:F10"/>
    <mergeCell ref="G6:G10"/>
    <mergeCell ref="H6:H10"/>
    <mergeCell ref="I6:I10"/>
    <mergeCell ref="M8:M10"/>
    <mergeCell ref="N8:N10"/>
    <mergeCell ref="O8:O10"/>
    <mergeCell ref="Q8:Q10"/>
    <mergeCell ref="S8:S10"/>
    <mergeCell ref="T8:W8"/>
    <mergeCell ref="J6:J10"/>
    <mergeCell ref="K6:R6"/>
  </mergeCells>
  <phoneticPr fontId="4"/>
  <conditionalFormatting sqref="K11:O11 Q11:W11 B11:J40 K12:M40 O12:O40 T12:T41 B41 K41:O41 Q41:S41 U41:AB41">
    <cfRule type="containsBlanks" dxfId="8" priority="6">
      <formula>LEN(TRIM(B11))=0</formula>
    </cfRule>
  </conditionalFormatting>
  <conditionalFormatting sqref="P11:P41">
    <cfRule type="containsBlanks" dxfId="7" priority="2">
      <formula>LEN(TRIM(P11))=0</formula>
    </cfRule>
  </conditionalFormatting>
  <conditionalFormatting sqref="X11:AA40">
    <cfRule type="containsBlanks" dxfId="6" priority="5">
      <formula>LEN(TRIM(X11))=0</formula>
    </cfRule>
  </conditionalFormatting>
  <conditionalFormatting sqref="AB11:AD11 AE11:AG41 S12:S40 U12:W40 AD41">
    <cfRule type="containsBlanks" dxfId="5" priority="7">
      <formula>LEN(TRIM(S11))=0</formula>
    </cfRule>
  </conditionalFormatting>
  <conditionalFormatting sqref="AC12:AC41">
    <cfRule type="containsBlanks" dxfId="4" priority="3">
      <formula>LEN(TRIM(AC12))=0</formula>
    </cfRule>
  </conditionalFormatting>
  <dataValidations count="6">
    <dataValidation type="custom" allowBlank="1" showInputMessage="1" showErrorMessage="1" sqref="AP65540:AP65559 AP131076:AP131095 AP196612:AP196631 AP262148:AP262167 AP327684:AP327703 AP393220:AP393239 AP458756:AP458775 AP524292:AP524311 AP589828:AP589847 AP655364:AP655383 AP720900:AP720919 AP786436:AP786455 AP851972:AP851991 AP917508:AP917527 AP983044:AP983063 WVN983044:WWO983063 VRZ983044:VTA983063 WBV983044:WCW983063 JB65540:KC65559 SX65540:TY65559 ACT65540:ADU65559 AMP65540:ANQ65559 AWL65540:AXM65559 BGH65540:BHI65559 BQD65540:BRE65559 BZZ65540:CBA65559 CJV65540:CKW65559 CTR65540:CUS65559 DDN65540:DEO65559 DNJ65540:DOK65559 DXF65540:DYG65559 EHB65540:EIC65559 EQX65540:ERY65559 FAT65540:FBU65559 FKP65540:FLQ65559 FUL65540:FVM65559 GEH65540:GFI65559 GOD65540:GPE65559 GXZ65540:GZA65559 HHV65540:HIW65559 HRR65540:HSS65559 IBN65540:ICO65559 ILJ65540:IMK65559 IVF65540:IWG65559 JFB65540:JGC65559 JOX65540:JPY65559 JYT65540:JZU65559 KIP65540:KJQ65559 KSL65540:KTM65559 LCH65540:LDI65559 LMD65540:LNE65559 LVZ65540:LXA65559 MFV65540:MGW65559 MPR65540:MQS65559 MZN65540:NAO65559 NJJ65540:NKK65559 NTF65540:NUG65559 ODB65540:OEC65559 OMX65540:ONY65559 OWT65540:OXU65559 PGP65540:PHQ65559 PQL65540:PRM65559 QAH65540:QBI65559 QKD65540:QLE65559 QTZ65540:QVA65559 RDV65540:REW65559 RNR65540:ROS65559 RXN65540:RYO65559 SHJ65540:SIK65559 SRF65540:SSG65559 TBB65540:TCC65559 TKX65540:TLY65559 TUT65540:TVU65559 UEP65540:UFQ65559 UOL65540:UPM65559 UYH65540:UZI65559 VID65540:VJE65559 VRZ65540:VTA65559 WBV65540:WCW65559 WLR65540:WMS65559 WVN65540:WWO65559 JB131076:KC131095 SX131076:TY131095 ACT131076:ADU131095 AMP131076:ANQ131095 AWL131076:AXM131095 BGH131076:BHI131095 BQD131076:BRE131095 BZZ131076:CBA131095 CJV131076:CKW131095 CTR131076:CUS131095 DDN131076:DEO131095 DNJ131076:DOK131095 DXF131076:DYG131095 EHB131076:EIC131095 EQX131076:ERY131095 FAT131076:FBU131095 FKP131076:FLQ131095 FUL131076:FVM131095 GEH131076:GFI131095 GOD131076:GPE131095 GXZ131076:GZA131095 HHV131076:HIW131095 HRR131076:HSS131095 IBN131076:ICO131095 ILJ131076:IMK131095 IVF131076:IWG131095 JFB131076:JGC131095 JOX131076:JPY131095 JYT131076:JZU131095 KIP131076:KJQ131095 KSL131076:KTM131095 LCH131076:LDI131095 LMD131076:LNE131095 LVZ131076:LXA131095 MFV131076:MGW131095 MPR131076:MQS131095 MZN131076:NAO131095 NJJ131076:NKK131095 NTF131076:NUG131095 ODB131076:OEC131095 OMX131076:ONY131095 OWT131076:OXU131095 PGP131076:PHQ131095 PQL131076:PRM131095 QAH131076:QBI131095 QKD131076:QLE131095 QTZ131076:QVA131095 RDV131076:REW131095 RNR131076:ROS131095 RXN131076:RYO131095 SHJ131076:SIK131095 SRF131076:SSG131095 TBB131076:TCC131095 TKX131076:TLY131095 TUT131076:TVU131095 UEP131076:UFQ131095 UOL131076:UPM131095 UYH131076:UZI131095 VID131076:VJE131095 VRZ131076:VTA131095 WBV131076:WCW131095 WLR131076:WMS131095 WVN131076:WWO131095 JB196612:KC196631 SX196612:TY196631 ACT196612:ADU196631 AMP196612:ANQ196631 AWL196612:AXM196631 BGH196612:BHI196631 BQD196612:BRE196631 BZZ196612:CBA196631 CJV196612:CKW196631 CTR196612:CUS196631 DDN196612:DEO196631 DNJ196612:DOK196631 DXF196612:DYG196631 EHB196612:EIC196631 EQX196612:ERY196631 FAT196612:FBU196631 FKP196612:FLQ196631 FUL196612:FVM196631 GEH196612:GFI196631 GOD196612:GPE196631 GXZ196612:GZA196631 HHV196612:HIW196631 HRR196612:HSS196631 IBN196612:ICO196631 ILJ196612:IMK196631 IVF196612:IWG196631 JFB196612:JGC196631 JOX196612:JPY196631 JYT196612:JZU196631 KIP196612:KJQ196631 KSL196612:KTM196631 LCH196612:LDI196631 LMD196612:LNE196631 LVZ196612:LXA196631 MFV196612:MGW196631 MPR196612:MQS196631 MZN196612:NAO196631 NJJ196612:NKK196631 NTF196612:NUG196631 ODB196612:OEC196631 OMX196612:ONY196631 OWT196612:OXU196631 PGP196612:PHQ196631 PQL196612:PRM196631 QAH196612:QBI196631 QKD196612:QLE196631 QTZ196612:QVA196631 RDV196612:REW196631 RNR196612:ROS196631 RXN196612:RYO196631 SHJ196612:SIK196631 SRF196612:SSG196631 TBB196612:TCC196631 TKX196612:TLY196631 TUT196612:TVU196631 UEP196612:UFQ196631 UOL196612:UPM196631 UYH196612:UZI196631 VID196612:VJE196631 VRZ196612:VTA196631 WBV196612:WCW196631 WLR196612:WMS196631 WVN196612:WWO196631 JB262148:KC262167 SX262148:TY262167 ACT262148:ADU262167 AMP262148:ANQ262167 AWL262148:AXM262167 BGH262148:BHI262167 BQD262148:BRE262167 BZZ262148:CBA262167 CJV262148:CKW262167 CTR262148:CUS262167 DDN262148:DEO262167 DNJ262148:DOK262167 DXF262148:DYG262167 EHB262148:EIC262167 EQX262148:ERY262167 FAT262148:FBU262167 FKP262148:FLQ262167 FUL262148:FVM262167 GEH262148:GFI262167 GOD262148:GPE262167 GXZ262148:GZA262167 HHV262148:HIW262167 HRR262148:HSS262167 IBN262148:ICO262167 ILJ262148:IMK262167 IVF262148:IWG262167 JFB262148:JGC262167 JOX262148:JPY262167 JYT262148:JZU262167 KIP262148:KJQ262167 KSL262148:KTM262167 LCH262148:LDI262167 LMD262148:LNE262167 LVZ262148:LXA262167 MFV262148:MGW262167 MPR262148:MQS262167 MZN262148:NAO262167 NJJ262148:NKK262167 NTF262148:NUG262167 ODB262148:OEC262167 OMX262148:ONY262167 OWT262148:OXU262167 PGP262148:PHQ262167 PQL262148:PRM262167 QAH262148:QBI262167 QKD262148:QLE262167 QTZ262148:QVA262167 RDV262148:REW262167 RNR262148:ROS262167 RXN262148:RYO262167 SHJ262148:SIK262167 SRF262148:SSG262167 TBB262148:TCC262167 TKX262148:TLY262167 TUT262148:TVU262167 UEP262148:UFQ262167 UOL262148:UPM262167 UYH262148:UZI262167 VID262148:VJE262167 VRZ262148:VTA262167 WBV262148:WCW262167 WLR262148:WMS262167 WVN262148:WWO262167 JB327684:KC327703 SX327684:TY327703 ACT327684:ADU327703 AMP327684:ANQ327703 AWL327684:AXM327703 BGH327684:BHI327703 BQD327684:BRE327703 BZZ327684:CBA327703 CJV327684:CKW327703 CTR327684:CUS327703 DDN327684:DEO327703 DNJ327684:DOK327703 DXF327684:DYG327703 EHB327684:EIC327703 EQX327684:ERY327703 FAT327684:FBU327703 FKP327684:FLQ327703 FUL327684:FVM327703 GEH327684:GFI327703 GOD327684:GPE327703 GXZ327684:GZA327703 HHV327684:HIW327703 HRR327684:HSS327703 IBN327684:ICO327703 ILJ327684:IMK327703 IVF327684:IWG327703 JFB327684:JGC327703 JOX327684:JPY327703 JYT327684:JZU327703 KIP327684:KJQ327703 KSL327684:KTM327703 LCH327684:LDI327703 LMD327684:LNE327703 LVZ327684:LXA327703 MFV327684:MGW327703 MPR327684:MQS327703 MZN327684:NAO327703 NJJ327684:NKK327703 NTF327684:NUG327703 ODB327684:OEC327703 OMX327684:ONY327703 OWT327684:OXU327703 PGP327684:PHQ327703 PQL327684:PRM327703 QAH327684:QBI327703 QKD327684:QLE327703 QTZ327684:QVA327703 RDV327684:REW327703 RNR327684:ROS327703 RXN327684:RYO327703 SHJ327684:SIK327703 SRF327684:SSG327703 TBB327684:TCC327703 TKX327684:TLY327703 TUT327684:TVU327703 UEP327684:UFQ327703 UOL327684:UPM327703 UYH327684:UZI327703 VID327684:VJE327703 VRZ327684:VTA327703 WBV327684:WCW327703 WLR327684:WMS327703 WVN327684:WWO327703 JB393220:KC393239 SX393220:TY393239 ACT393220:ADU393239 AMP393220:ANQ393239 AWL393220:AXM393239 BGH393220:BHI393239 BQD393220:BRE393239 BZZ393220:CBA393239 CJV393220:CKW393239 CTR393220:CUS393239 DDN393220:DEO393239 DNJ393220:DOK393239 DXF393220:DYG393239 EHB393220:EIC393239 EQX393220:ERY393239 FAT393220:FBU393239 FKP393220:FLQ393239 FUL393220:FVM393239 GEH393220:GFI393239 GOD393220:GPE393239 GXZ393220:GZA393239 HHV393220:HIW393239 HRR393220:HSS393239 IBN393220:ICO393239 ILJ393220:IMK393239 IVF393220:IWG393239 JFB393220:JGC393239 JOX393220:JPY393239 JYT393220:JZU393239 KIP393220:KJQ393239 KSL393220:KTM393239 LCH393220:LDI393239 LMD393220:LNE393239 LVZ393220:LXA393239 MFV393220:MGW393239 MPR393220:MQS393239 MZN393220:NAO393239 NJJ393220:NKK393239 NTF393220:NUG393239 ODB393220:OEC393239 OMX393220:ONY393239 OWT393220:OXU393239 PGP393220:PHQ393239 PQL393220:PRM393239 QAH393220:QBI393239 QKD393220:QLE393239 QTZ393220:QVA393239 RDV393220:REW393239 RNR393220:ROS393239 RXN393220:RYO393239 SHJ393220:SIK393239 SRF393220:SSG393239 TBB393220:TCC393239 TKX393220:TLY393239 TUT393220:TVU393239 UEP393220:UFQ393239 UOL393220:UPM393239 UYH393220:UZI393239 VID393220:VJE393239 VRZ393220:VTA393239 WBV393220:WCW393239 WLR393220:WMS393239 WVN393220:WWO393239 JB458756:KC458775 SX458756:TY458775 ACT458756:ADU458775 AMP458756:ANQ458775 AWL458756:AXM458775 BGH458756:BHI458775 BQD458756:BRE458775 BZZ458756:CBA458775 CJV458756:CKW458775 CTR458756:CUS458775 DDN458756:DEO458775 DNJ458756:DOK458775 DXF458756:DYG458775 EHB458756:EIC458775 EQX458756:ERY458775 FAT458756:FBU458775 FKP458756:FLQ458775 FUL458756:FVM458775 GEH458756:GFI458775 GOD458756:GPE458775 GXZ458756:GZA458775 HHV458756:HIW458775 HRR458756:HSS458775 IBN458756:ICO458775 ILJ458756:IMK458775 IVF458756:IWG458775 JFB458756:JGC458775 JOX458756:JPY458775 JYT458756:JZU458775 KIP458756:KJQ458775 KSL458756:KTM458775 LCH458756:LDI458775 LMD458756:LNE458775 LVZ458756:LXA458775 MFV458756:MGW458775 MPR458756:MQS458775 MZN458756:NAO458775 NJJ458756:NKK458775 NTF458756:NUG458775 ODB458756:OEC458775 OMX458756:ONY458775 OWT458756:OXU458775 PGP458756:PHQ458775 PQL458756:PRM458775 QAH458756:QBI458775 QKD458756:QLE458775 QTZ458756:QVA458775 RDV458756:REW458775 RNR458756:ROS458775 RXN458756:RYO458775 SHJ458756:SIK458775 SRF458756:SSG458775 TBB458756:TCC458775 TKX458756:TLY458775 TUT458756:TVU458775 UEP458756:UFQ458775 UOL458756:UPM458775 UYH458756:UZI458775 VID458756:VJE458775 VRZ458756:VTA458775 WBV458756:WCW458775 WLR458756:WMS458775 WVN458756:WWO458775 JB524292:KC524311 SX524292:TY524311 ACT524292:ADU524311 AMP524292:ANQ524311 AWL524292:AXM524311 BGH524292:BHI524311 BQD524292:BRE524311 BZZ524292:CBA524311 CJV524292:CKW524311 CTR524292:CUS524311 DDN524292:DEO524311 DNJ524292:DOK524311 DXF524292:DYG524311 EHB524292:EIC524311 EQX524292:ERY524311 FAT524292:FBU524311 FKP524292:FLQ524311 FUL524292:FVM524311 GEH524292:GFI524311 GOD524292:GPE524311 GXZ524292:GZA524311 HHV524292:HIW524311 HRR524292:HSS524311 IBN524292:ICO524311 ILJ524292:IMK524311 IVF524292:IWG524311 JFB524292:JGC524311 JOX524292:JPY524311 JYT524292:JZU524311 KIP524292:KJQ524311 KSL524292:KTM524311 LCH524292:LDI524311 LMD524292:LNE524311 LVZ524292:LXA524311 MFV524292:MGW524311 MPR524292:MQS524311 MZN524292:NAO524311 NJJ524292:NKK524311 NTF524292:NUG524311 ODB524292:OEC524311 OMX524292:ONY524311 OWT524292:OXU524311 PGP524292:PHQ524311 PQL524292:PRM524311 QAH524292:QBI524311 QKD524292:QLE524311 QTZ524292:QVA524311 RDV524292:REW524311 RNR524292:ROS524311 RXN524292:RYO524311 SHJ524292:SIK524311 SRF524292:SSG524311 TBB524292:TCC524311 TKX524292:TLY524311 TUT524292:TVU524311 UEP524292:UFQ524311 UOL524292:UPM524311 UYH524292:UZI524311 VID524292:VJE524311 VRZ524292:VTA524311 WBV524292:WCW524311 WLR524292:WMS524311 WVN524292:WWO524311 JB589828:KC589847 SX589828:TY589847 ACT589828:ADU589847 AMP589828:ANQ589847 AWL589828:AXM589847 BGH589828:BHI589847 BQD589828:BRE589847 BZZ589828:CBA589847 CJV589828:CKW589847 CTR589828:CUS589847 DDN589828:DEO589847 DNJ589828:DOK589847 DXF589828:DYG589847 EHB589828:EIC589847 EQX589828:ERY589847 FAT589828:FBU589847 FKP589828:FLQ589847 FUL589828:FVM589847 GEH589828:GFI589847 GOD589828:GPE589847 GXZ589828:GZA589847 HHV589828:HIW589847 HRR589828:HSS589847 IBN589828:ICO589847 ILJ589828:IMK589847 IVF589828:IWG589847 JFB589828:JGC589847 JOX589828:JPY589847 JYT589828:JZU589847 KIP589828:KJQ589847 KSL589828:KTM589847 LCH589828:LDI589847 LMD589828:LNE589847 LVZ589828:LXA589847 MFV589828:MGW589847 MPR589828:MQS589847 MZN589828:NAO589847 NJJ589828:NKK589847 NTF589828:NUG589847 ODB589828:OEC589847 OMX589828:ONY589847 OWT589828:OXU589847 PGP589828:PHQ589847 PQL589828:PRM589847 QAH589828:QBI589847 QKD589828:QLE589847 QTZ589828:QVA589847 RDV589828:REW589847 RNR589828:ROS589847 RXN589828:RYO589847 SHJ589828:SIK589847 SRF589828:SSG589847 TBB589828:TCC589847 TKX589828:TLY589847 TUT589828:TVU589847 UEP589828:UFQ589847 UOL589828:UPM589847 UYH589828:UZI589847 VID589828:VJE589847 VRZ589828:VTA589847 WBV589828:WCW589847 WLR589828:WMS589847 WVN589828:WWO589847 JB655364:KC655383 SX655364:TY655383 ACT655364:ADU655383 AMP655364:ANQ655383 AWL655364:AXM655383 BGH655364:BHI655383 BQD655364:BRE655383 BZZ655364:CBA655383 CJV655364:CKW655383 CTR655364:CUS655383 DDN655364:DEO655383 DNJ655364:DOK655383 DXF655364:DYG655383 EHB655364:EIC655383 EQX655364:ERY655383 FAT655364:FBU655383 FKP655364:FLQ655383 FUL655364:FVM655383 GEH655364:GFI655383 GOD655364:GPE655383 GXZ655364:GZA655383 HHV655364:HIW655383 HRR655364:HSS655383 IBN655364:ICO655383 ILJ655364:IMK655383 IVF655364:IWG655383 JFB655364:JGC655383 JOX655364:JPY655383 JYT655364:JZU655383 KIP655364:KJQ655383 KSL655364:KTM655383 LCH655364:LDI655383 LMD655364:LNE655383 LVZ655364:LXA655383 MFV655364:MGW655383 MPR655364:MQS655383 MZN655364:NAO655383 NJJ655364:NKK655383 NTF655364:NUG655383 ODB655364:OEC655383 OMX655364:ONY655383 OWT655364:OXU655383 PGP655364:PHQ655383 PQL655364:PRM655383 QAH655364:QBI655383 QKD655364:QLE655383 QTZ655364:QVA655383 RDV655364:REW655383 RNR655364:ROS655383 RXN655364:RYO655383 SHJ655364:SIK655383 SRF655364:SSG655383 TBB655364:TCC655383 TKX655364:TLY655383 TUT655364:TVU655383 UEP655364:UFQ655383 UOL655364:UPM655383 UYH655364:UZI655383 VID655364:VJE655383 VRZ655364:VTA655383 WBV655364:WCW655383 WLR655364:WMS655383 WVN655364:WWO655383 JB720900:KC720919 SX720900:TY720919 ACT720900:ADU720919 AMP720900:ANQ720919 AWL720900:AXM720919 BGH720900:BHI720919 BQD720900:BRE720919 BZZ720900:CBA720919 CJV720900:CKW720919 CTR720900:CUS720919 DDN720900:DEO720919 DNJ720900:DOK720919 DXF720900:DYG720919 EHB720900:EIC720919 EQX720900:ERY720919 FAT720900:FBU720919 FKP720900:FLQ720919 FUL720900:FVM720919 GEH720900:GFI720919 GOD720900:GPE720919 GXZ720900:GZA720919 HHV720900:HIW720919 HRR720900:HSS720919 IBN720900:ICO720919 ILJ720900:IMK720919 IVF720900:IWG720919 JFB720900:JGC720919 JOX720900:JPY720919 JYT720900:JZU720919 KIP720900:KJQ720919 KSL720900:KTM720919 LCH720900:LDI720919 LMD720900:LNE720919 LVZ720900:LXA720919 MFV720900:MGW720919 MPR720900:MQS720919 MZN720900:NAO720919 NJJ720900:NKK720919 NTF720900:NUG720919 ODB720900:OEC720919 OMX720900:ONY720919 OWT720900:OXU720919 PGP720900:PHQ720919 PQL720900:PRM720919 QAH720900:QBI720919 QKD720900:QLE720919 QTZ720900:QVA720919 RDV720900:REW720919 RNR720900:ROS720919 RXN720900:RYO720919 SHJ720900:SIK720919 SRF720900:SSG720919 TBB720900:TCC720919 TKX720900:TLY720919 TUT720900:TVU720919 UEP720900:UFQ720919 UOL720900:UPM720919 UYH720900:UZI720919 VID720900:VJE720919 VRZ720900:VTA720919 WBV720900:WCW720919 WLR720900:WMS720919 WVN720900:WWO720919 JB786436:KC786455 SX786436:TY786455 ACT786436:ADU786455 AMP786436:ANQ786455 AWL786436:AXM786455 BGH786436:BHI786455 BQD786436:BRE786455 BZZ786436:CBA786455 CJV786436:CKW786455 CTR786436:CUS786455 DDN786436:DEO786455 DNJ786436:DOK786455 DXF786436:DYG786455 EHB786436:EIC786455 EQX786436:ERY786455 FAT786436:FBU786455 FKP786436:FLQ786455 FUL786436:FVM786455 GEH786436:GFI786455 GOD786436:GPE786455 GXZ786436:GZA786455 HHV786436:HIW786455 HRR786436:HSS786455 IBN786436:ICO786455 ILJ786436:IMK786455 IVF786436:IWG786455 JFB786436:JGC786455 JOX786436:JPY786455 JYT786436:JZU786455 KIP786436:KJQ786455 KSL786436:KTM786455 LCH786436:LDI786455 LMD786436:LNE786455 LVZ786436:LXA786455 MFV786436:MGW786455 MPR786436:MQS786455 MZN786436:NAO786455 NJJ786436:NKK786455 NTF786436:NUG786455 ODB786436:OEC786455 OMX786436:ONY786455 OWT786436:OXU786455 PGP786436:PHQ786455 PQL786436:PRM786455 QAH786436:QBI786455 QKD786436:QLE786455 QTZ786436:QVA786455 RDV786436:REW786455 RNR786436:ROS786455 RXN786436:RYO786455 SHJ786436:SIK786455 SRF786436:SSG786455 TBB786436:TCC786455 TKX786436:TLY786455 TUT786436:TVU786455 UEP786436:UFQ786455 UOL786436:UPM786455 UYH786436:UZI786455 VID786436:VJE786455 VRZ786436:VTA786455 WBV786436:WCW786455 WLR786436:WMS786455 WVN786436:WWO786455 JB851972:KC851991 SX851972:TY851991 ACT851972:ADU851991 AMP851972:ANQ851991 AWL851972:AXM851991 BGH851972:BHI851991 BQD851972:BRE851991 BZZ851972:CBA851991 CJV851972:CKW851991 CTR851972:CUS851991 DDN851972:DEO851991 DNJ851972:DOK851991 DXF851972:DYG851991 EHB851972:EIC851991 EQX851972:ERY851991 FAT851972:FBU851991 FKP851972:FLQ851991 FUL851972:FVM851991 GEH851972:GFI851991 GOD851972:GPE851991 GXZ851972:GZA851991 HHV851972:HIW851991 HRR851972:HSS851991 IBN851972:ICO851991 ILJ851972:IMK851991 IVF851972:IWG851991 JFB851972:JGC851991 JOX851972:JPY851991 JYT851972:JZU851991 KIP851972:KJQ851991 KSL851972:KTM851991 LCH851972:LDI851991 LMD851972:LNE851991 LVZ851972:LXA851991 MFV851972:MGW851991 MPR851972:MQS851991 MZN851972:NAO851991 NJJ851972:NKK851991 NTF851972:NUG851991 ODB851972:OEC851991 OMX851972:ONY851991 OWT851972:OXU851991 PGP851972:PHQ851991 PQL851972:PRM851991 QAH851972:QBI851991 QKD851972:QLE851991 QTZ851972:QVA851991 RDV851972:REW851991 RNR851972:ROS851991 RXN851972:RYO851991 SHJ851972:SIK851991 SRF851972:SSG851991 TBB851972:TCC851991 TKX851972:TLY851991 TUT851972:TVU851991 UEP851972:UFQ851991 UOL851972:UPM851991 UYH851972:UZI851991 VID851972:VJE851991 VRZ851972:VTA851991 WBV851972:WCW851991 WLR851972:WMS851991 WVN851972:WWO851991 JB917508:KC917527 SX917508:TY917527 ACT917508:ADU917527 AMP917508:ANQ917527 AWL917508:AXM917527 BGH917508:BHI917527 BQD917508:BRE917527 BZZ917508:CBA917527 CJV917508:CKW917527 CTR917508:CUS917527 DDN917508:DEO917527 DNJ917508:DOK917527 DXF917508:DYG917527 EHB917508:EIC917527 EQX917508:ERY917527 FAT917508:FBU917527 FKP917508:FLQ917527 FUL917508:FVM917527 GEH917508:GFI917527 GOD917508:GPE917527 GXZ917508:GZA917527 HHV917508:HIW917527 HRR917508:HSS917527 IBN917508:ICO917527 ILJ917508:IMK917527 IVF917508:IWG917527 JFB917508:JGC917527 JOX917508:JPY917527 JYT917508:JZU917527 KIP917508:KJQ917527 KSL917508:KTM917527 LCH917508:LDI917527 LMD917508:LNE917527 LVZ917508:LXA917527 MFV917508:MGW917527 MPR917508:MQS917527 MZN917508:NAO917527 NJJ917508:NKK917527 NTF917508:NUG917527 ODB917508:OEC917527 OMX917508:ONY917527 OWT917508:OXU917527 PGP917508:PHQ917527 PQL917508:PRM917527 QAH917508:QBI917527 QKD917508:QLE917527 QTZ917508:QVA917527 RDV917508:REW917527 RNR917508:ROS917527 RXN917508:RYO917527 SHJ917508:SIK917527 SRF917508:SSG917527 TBB917508:TCC917527 TKX917508:TLY917527 TUT917508:TVU917527 UEP917508:UFQ917527 UOL917508:UPM917527 UYH917508:UZI917527 VID917508:VJE917527 VRZ917508:VTA917527 WBV917508:WCW917527 WLR917508:WMS917527 WVN917508:WWO917527 JB983044:KC983063 SX983044:TY983063 ACT983044:ADU983063 AMP983044:ANQ983063 AWL983044:AXM983063 BGH983044:BHI983063 BQD983044:BRE983063 BZZ983044:CBA983063 CJV983044:CKW983063 CTR983044:CUS983063 DDN983044:DEO983063 DNJ983044:DOK983063 DXF983044:DYG983063 EHB983044:EIC983063 EQX983044:ERY983063 FAT983044:FBU983063 FKP983044:FLQ983063 FUL983044:FVM983063 GEH983044:GFI983063 GOD983044:GPE983063 GXZ983044:GZA983063 HHV983044:HIW983063 HRR983044:HSS983063 IBN983044:ICO983063 ILJ983044:IMK983063 IVF983044:IWG983063 JFB983044:JGC983063 JOX983044:JPY983063 JYT983044:JZU983063 KIP983044:KJQ983063 KSL983044:KTM983063 LCH983044:LDI983063 LMD983044:LNE983063 LVZ983044:LXA983063 MFV983044:MGW983063 MPR983044:MQS983063 MZN983044:NAO983063 NJJ983044:NKK983063 NTF983044:NUG983063 ODB983044:OEC983063 OMX983044:ONY983063 OWT983044:OXU983063 PGP983044:PHQ983063 PQL983044:PRM983063 QAH983044:QBI983063 QKD983044:QLE983063 QTZ983044:QVA983063 RDV983044:REW983063 RNR983044:ROS983063 RXN983044:RYO983063 SHJ983044:SIK983063 SRF983044:SSG983063 TBB983044:TCC983063 TKX983044:TLY983063 TUT983044:TVU983063 UEP983044:UFQ983063 UOL983044:UPM983063 UYH983044:UZI983063 VID983044:VJE983063 WLR983044:WMS983063 SX45:TY48 ACT45:ADU48 AMP45:ANQ48 AWL45:AXM48 BGH45:BHI48 BQD45:BRE48 BZZ45:CBA48 CJV45:CKW48 CTR45:CUS48 DDN45:DEO48 DNJ45:DOK48 DXF45:DYG48 EHB45:EIC48 EQX45:ERY48 FAT45:FBU48 FKP45:FLQ48 FUL45:FVM48 GEH45:GFI48 GOD45:GPE48 GXZ45:GZA48 HHV45:HIW48 HRR45:HSS48 IBN45:ICO48 ILJ45:IMK48 IVF45:IWG48 JFB45:JGC48 JOX45:JPY48 JYT45:JZU48 KIP45:KJQ48 KSL45:KTM48 LCH45:LDI48 LMD45:LNE48 LVZ45:LXA48 MFV45:MGW48 MPR45:MQS48 MZN45:NAO48 NJJ45:NKK48 NTF45:NUG48 ODB45:OEC48 OMX45:ONY48 OWT45:OXU48 PGP45:PHQ48 PQL45:PRM48 QAH45:QBI48 QKD45:QLE48 QTZ45:QVA48 RDV45:REW48 RNR45:ROS48 RXN45:RYO48 SHJ45:SIK48 SRF45:SSG48 TBB45:TCC48 TKX45:TLY48 TUT45:TVU48 UEP45:UFQ48 UOL45:UPM48 UYH45:UZI48 VID45:VJE48 VRZ45:VTA48 WBV45:WCW48 WLR45:WMS48 WVN45:WWO48 JB45:KC48 AP45:AP48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09:AG917528 AI983045:AO983064 AI917509:AO917528 AI851973:AO851992 AI786437:AO786456 AI720901:AO720920 AI655365:AO655384 AI589829:AO589848 AI524293:AO524312 AI458757:AO458776 AI393221:AO393240 AI327685:AO327704 AI262149:AO262168 AI196613:AO196632 AI131077:AO131096 AI65541:AO65560 S262149:W262168 S327685:W327704 S393221:W393240 S458757:W458776 S524293:W524312 S589829:W589848 S655365:W655384 S720901:W720920 S786437:W786456 S851973:W851992 S917509:W917528 S983045:W983064 S65541:W65560 S131077:W131096 S196613:W196632 AD983045:AG983064 AD65541:AG65560 AD131077:AG131096 AD196613:AG196632 AD262149:AG262168 AD327685:AG327704 AD393221:AG393240 AD458757:AG458776 AD524293:AG524312 AD589829:AG589848 AD655365:AG655384 AD720901:AG720920 AD786437:AG786456 AD851973:AG851992 IT11:JU41" xr:uid="{9CED3F26-B77B-4AC5-B641-2202A125C419}">
      <formula1>IF(#REF!="×","")</formula1>
    </dataValidation>
    <dataValidation type="list" allowBlank="1" showInputMessage="1" showErrorMessage="1" sqref="WVJ983044:WVJ983063 J131077:J131096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J196613:J196632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J262149:J262168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J327685:J327704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J393221:J393240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J458757:J458776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J524293:J524312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J589829:J589848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J655365:J655384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J720901:J720920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J786437:J786456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J851973:J851992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J917509:J917528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J983045:J983064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WVB11:WVB41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ST45:ST48 ACP45:ACP48 AML45:AML48 AWH45:AWH48 BGD45:BGD48 BPZ45:BPZ48 BZV45:BZV48 CJR45:CJR48 CTN45:CTN48 DDJ45:DDJ48 DNF45:DNF48 DXB45:DXB48 EGX45:EGX48 EQT45:EQT48 FAP45:FAP48 FKL45:FKL48 FUH45:FUH48 GED45:GED48 GNZ45:GNZ48 GXV45:GXV48 HHR45:HHR48 HRN45:HRN48 IBJ45:IBJ48 ILF45:ILF48 IVB45:IVB48 JEX45:JEX48 JOT45:JOT48 JYP45:JYP48 KIL45:KIL48 KSH45:KSH48 LCD45:LCD48 LLZ45:LLZ48 LVV45:LVV48 MFR45:MFR48 MPN45:MPN48 MZJ45:MZJ48 NJF45:NJF48 NTB45:NTB48 OCX45:OCX48 OMT45:OMT48 OWP45:OWP48 PGL45:PGL48 PQH45:PQH48 QAD45:QAD48 QJZ45:QJZ48 QTV45:QTV48 RDR45:RDR48 RNN45:RNN48 RXJ45:RXJ48 SHF45:SHF48 SRB45:SRB48 TAX45:TAX48 TKT45:TKT48 TUP45:TUP48 UEL45:UEL48 UOH45:UOH48 UYD45:UYD48 VHZ45:VHZ48 VRV45:VRV48 WBR45:WBR48 WLN45:WLN48 WVJ45:WVJ48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5:IX48 J65541:J65560" xr:uid="{049EB11F-E1F9-4DD4-B52B-99EFA347E15B}">
      <formula1>"教育・保育従事者,教育・保育従事者以外"</formula1>
    </dataValidation>
    <dataValidation type="list" allowBlank="1" showInputMessage="1" showErrorMessage="1" sqref="WVI983044:WVI983063 I65541:I65560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I131077:I131096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I196613:I196632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I262149:I262168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I327685:I327704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I393221:I393240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I458757:I458776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I524293:I524312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I589829:I589848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I655365:I655384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I720901:I720920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I786437:I786456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I851973:I851992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I917509:I917528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I983045:I983064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LM45:WLM48 IW45:IW48 SS45:SS48 ACO45:ACO48 AMK45:AMK48 AWG45:AWG48 BGC45:BGC48 BPY45:BPY48 BZU45:BZU48 CJQ45:CJQ48 CTM45:CTM48 DDI45:DDI48 DNE45:DNE48 DXA45:DXA48 EGW45:EGW48 EQS45:EQS48 FAO45:FAO48 FKK45:FKK48 FUG45:FUG48 GEC45:GEC48 GNY45:GNY48 GXU45:GXU48 HHQ45:HHQ48 HRM45:HRM48 IBI45:IBI48 ILE45:ILE48 IVA45:IVA48 JEW45:JEW48 JOS45:JOS48 JYO45:JYO48 KIK45:KIK48 KSG45:KSG48 LCC45:LCC48 LLY45:LLY48 LVU45:LVU48 MFQ45:MFQ48 MPM45:MPM48 MZI45:MZI48 NJE45:NJE48 NTA45:NTA48 OCW45:OCW48 OMS45:OMS48 OWO45:OWO48 PGK45:PGK48 PQG45:PQG48 QAC45:QAC48 QJY45:QJY48 QTU45:QTU48 RDQ45:RDQ48 RNM45:RNM48 RXI45:RXI48 SHE45:SHE48 SRA45:SRA48 TAW45:TAW48 TKS45:TKS48 TUO45:TUO48 UEK45:UEK48 UOG45:UOG48 UYC45:UYC48 VHY45:VHY48 VRU45:VRU48 WBQ45:WBQ48 I11:I40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5:WVI48 WBI11:WBI41" xr:uid="{E839B7A2-2233-45E3-8579-8A616D33C9D8}">
      <formula1>"常勤,非常勤"</formula1>
    </dataValidation>
    <dataValidation type="list" showInputMessage="1" showErrorMessage="1" prompt="空白にする時は、「Delete」キーを押してください。" sqref="WVK983044:WVK983063 IY65540:IY65559 SU65540:SU65559 ACQ65540:ACQ65559 AMM65540:AMM65559 AWI65540:AWI65559 BGE65540:BGE65559 BQA65540:BQA65559 BZW65540:BZW65559 CJS65540:CJS65559 CTO65540:CTO65559 DDK65540:DDK65559 DNG65540:DNG65559 DXC65540:DXC65559 EGY65540:EGY65559 EQU65540:EQU65559 FAQ65540:FAQ65559 FKM65540:FKM65559 FUI65540:FUI65559 GEE65540:GEE65559 GOA65540:GOA65559 GXW65540:GXW65559 HHS65540:HHS65559 HRO65540:HRO65559 IBK65540:IBK65559 ILG65540:ILG65559 IVC65540:IVC65559 JEY65540:JEY65559 JOU65540:JOU65559 JYQ65540:JYQ65559 KIM65540:KIM65559 KSI65540:KSI65559 LCE65540:LCE65559 LMA65540:LMA65559 LVW65540:LVW65559 MFS65540:MFS65559 MPO65540:MPO65559 MZK65540:MZK65559 NJG65540:NJG65559 NTC65540:NTC65559 OCY65540:OCY65559 OMU65540:OMU65559 OWQ65540:OWQ65559 PGM65540:PGM65559 PQI65540:PQI65559 QAE65540:QAE65559 QKA65540:QKA65559 QTW65540:QTW65559 RDS65540:RDS65559 RNO65540:RNO65559 RXK65540:RXK65559 SHG65540:SHG65559 SRC65540:SRC65559 TAY65540:TAY65559 TKU65540:TKU65559 TUQ65540:TUQ65559 UEM65540:UEM65559 UOI65540:UOI65559 UYE65540:UYE65559 VIA65540:VIA65559 VRW65540:VRW65559 WBS65540:WBS65559 WLO65540:WLO65559 WVK65540:WVK65559 IY131076:IY131095 SU131076:SU131095 ACQ131076:ACQ131095 AMM131076:AMM131095 AWI131076:AWI131095 BGE131076:BGE131095 BQA131076:BQA131095 BZW131076:BZW131095 CJS131076:CJS131095 CTO131076:CTO131095 DDK131076:DDK131095 DNG131076:DNG131095 DXC131076:DXC131095 EGY131076:EGY131095 EQU131076:EQU131095 FAQ131076:FAQ131095 FKM131076:FKM131095 FUI131076:FUI131095 GEE131076:GEE131095 GOA131076:GOA131095 GXW131076:GXW131095 HHS131076:HHS131095 HRO131076:HRO131095 IBK131076:IBK131095 ILG131076:ILG131095 IVC131076:IVC131095 JEY131076:JEY131095 JOU131076:JOU131095 JYQ131076:JYQ131095 KIM131076:KIM131095 KSI131076:KSI131095 LCE131076:LCE131095 LMA131076:LMA131095 LVW131076:LVW131095 MFS131076:MFS131095 MPO131076:MPO131095 MZK131076:MZK131095 NJG131076:NJG131095 NTC131076:NTC131095 OCY131076:OCY131095 OMU131076:OMU131095 OWQ131076:OWQ131095 PGM131076:PGM131095 PQI131076:PQI131095 QAE131076:QAE131095 QKA131076:QKA131095 QTW131076:QTW131095 RDS131076:RDS131095 RNO131076:RNO131095 RXK131076:RXK131095 SHG131076:SHG131095 SRC131076:SRC131095 TAY131076:TAY131095 TKU131076:TKU131095 TUQ131076:TUQ131095 UEM131076:UEM131095 UOI131076:UOI131095 UYE131076:UYE131095 VIA131076:VIA131095 VRW131076:VRW131095 WBS131076:WBS131095 WLO131076:WLO131095 WVK131076:WVK131095 IY196612:IY196631 SU196612:SU196631 ACQ196612:ACQ196631 AMM196612:AMM196631 AWI196612:AWI196631 BGE196612:BGE196631 BQA196612:BQA196631 BZW196612:BZW196631 CJS196612:CJS196631 CTO196612:CTO196631 DDK196612:DDK196631 DNG196612:DNG196631 DXC196612:DXC196631 EGY196612:EGY196631 EQU196612:EQU196631 FAQ196612:FAQ196631 FKM196612:FKM196631 FUI196612:FUI196631 GEE196612:GEE196631 GOA196612:GOA196631 GXW196612:GXW196631 HHS196612:HHS196631 HRO196612:HRO196631 IBK196612:IBK196631 ILG196612:ILG196631 IVC196612:IVC196631 JEY196612:JEY196631 JOU196612:JOU196631 JYQ196612:JYQ196631 KIM196612:KIM196631 KSI196612:KSI196631 LCE196612:LCE196631 LMA196612:LMA196631 LVW196612:LVW196631 MFS196612:MFS196631 MPO196612:MPO196631 MZK196612:MZK196631 NJG196612:NJG196631 NTC196612:NTC196631 OCY196612:OCY196631 OMU196612:OMU196631 OWQ196612:OWQ196631 PGM196612:PGM196631 PQI196612:PQI196631 QAE196612:QAE196631 QKA196612:QKA196631 QTW196612:QTW196631 RDS196612:RDS196631 RNO196612:RNO196631 RXK196612:RXK196631 SHG196612:SHG196631 SRC196612:SRC196631 TAY196612:TAY196631 TKU196612:TKU196631 TUQ196612:TUQ196631 UEM196612:UEM196631 UOI196612:UOI196631 UYE196612:UYE196631 VIA196612:VIA196631 VRW196612:VRW196631 WBS196612:WBS196631 WLO196612:WLO196631 WVK196612:WVK196631 IY262148:IY262167 SU262148:SU262167 ACQ262148:ACQ262167 AMM262148:AMM262167 AWI262148:AWI262167 BGE262148:BGE262167 BQA262148:BQA262167 BZW262148:BZW262167 CJS262148:CJS262167 CTO262148:CTO262167 DDK262148:DDK262167 DNG262148:DNG262167 DXC262148:DXC262167 EGY262148:EGY262167 EQU262148:EQU262167 FAQ262148:FAQ262167 FKM262148:FKM262167 FUI262148:FUI262167 GEE262148:GEE262167 GOA262148:GOA262167 GXW262148:GXW262167 HHS262148:HHS262167 HRO262148:HRO262167 IBK262148:IBK262167 ILG262148:ILG262167 IVC262148:IVC262167 JEY262148:JEY262167 JOU262148:JOU262167 JYQ262148:JYQ262167 KIM262148:KIM262167 KSI262148:KSI262167 LCE262148:LCE262167 LMA262148:LMA262167 LVW262148:LVW262167 MFS262148:MFS262167 MPO262148:MPO262167 MZK262148:MZK262167 NJG262148:NJG262167 NTC262148:NTC262167 OCY262148:OCY262167 OMU262148:OMU262167 OWQ262148:OWQ262167 PGM262148:PGM262167 PQI262148:PQI262167 QAE262148:QAE262167 QKA262148:QKA262167 QTW262148:QTW262167 RDS262148:RDS262167 RNO262148:RNO262167 RXK262148:RXK262167 SHG262148:SHG262167 SRC262148:SRC262167 TAY262148:TAY262167 TKU262148:TKU262167 TUQ262148:TUQ262167 UEM262148:UEM262167 UOI262148:UOI262167 UYE262148:UYE262167 VIA262148:VIA262167 VRW262148:VRW262167 WBS262148:WBS262167 WLO262148:WLO262167 WVK262148:WVK262167 IY327684:IY327703 SU327684:SU327703 ACQ327684:ACQ327703 AMM327684:AMM327703 AWI327684:AWI327703 BGE327684:BGE327703 BQA327684:BQA327703 BZW327684:BZW327703 CJS327684:CJS327703 CTO327684:CTO327703 DDK327684:DDK327703 DNG327684:DNG327703 DXC327684:DXC327703 EGY327684:EGY327703 EQU327684:EQU327703 FAQ327684:FAQ327703 FKM327684:FKM327703 FUI327684:FUI327703 GEE327684:GEE327703 GOA327684:GOA327703 GXW327684:GXW327703 HHS327684:HHS327703 HRO327684:HRO327703 IBK327684:IBK327703 ILG327684:ILG327703 IVC327684:IVC327703 JEY327684:JEY327703 JOU327684:JOU327703 JYQ327684:JYQ327703 KIM327684:KIM327703 KSI327684:KSI327703 LCE327684:LCE327703 LMA327684:LMA327703 LVW327684:LVW327703 MFS327684:MFS327703 MPO327684:MPO327703 MZK327684:MZK327703 NJG327684:NJG327703 NTC327684:NTC327703 OCY327684:OCY327703 OMU327684:OMU327703 OWQ327684:OWQ327703 PGM327684:PGM327703 PQI327684:PQI327703 QAE327684:QAE327703 QKA327684:QKA327703 QTW327684:QTW327703 RDS327684:RDS327703 RNO327684:RNO327703 RXK327684:RXK327703 SHG327684:SHG327703 SRC327684:SRC327703 TAY327684:TAY327703 TKU327684:TKU327703 TUQ327684:TUQ327703 UEM327684:UEM327703 UOI327684:UOI327703 UYE327684:UYE327703 VIA327684:VIA327703 VRW327684:VRW327703 WBS327684:WBS327703 WLO327684:WLO327703 WVK327684:WVK327703 IY393220:IY393239 SU393220:SU393239 ACQ393220:ACQ393239 AMM393220:AMM393239 AWI393220:AWI393239 BGE393220:BGE393239 BQA393220:BQA393239 BZW393220:BZW393239 CJS393220:CJS393239 CTO393220:CTO393239 DDK393220:DDK393239 DNG393220:DNG393239 DXC393220:DXC393239 EGY393220:EGY393239 EQU393220:EQU393239 FAQ393220:FAQ393239 FKM393220:FKM393239 FUI393220:FUI393239 GEE393220:GEE393239 GOA393220:GOA393239 GXW393220:GXW393239 HHS393220:HHS393239 HRO393220:HRO393239 IBK393220:IBK393239 ILG393220:ILG393239 IVC393220:IVC393239 JEY393220:JEY393239 JOU393220:JOU393239 JYQ393220:JYQ393239 KIM393220:KIM393239 KSI393220:KSI393239 LCE393220:LCE393239 LMA393220:LMA393239 LVW393220:LVW393239 MFS393220:MFS393239 MPO393220:MPO393239 MZK393220:MZK393239 NJG393220:NJG393239 NTC393220:NTC393239 OCY393220:OCY393239 OMU393220:OMU393239 OWQ393220:OWQ393239 PGM393220:PGM393239 PQI393220:PQI393239 QAE393220:QAE393239 QKA393220:QKA393239 QTW393220:QTW393239 RDS393220:RDS393239 RNO393220:RNO393239 RXK393220:RXK393239 SHG393220:SHG393239 SRC393220:SRC393239 TAY393220:TAY393239 TKU393220:TKU393239 TUQ393220:TUQ393239 UEM393220:UEM393239 UOI393220:UOI393239 UYE393220:UYE393239 VIA393220:VIA393239 VRW393220:VRW393239 WBS393220:WBS393239 WLO393220:WLO393239 WVK393220:WVK393239 IY458756:IY458775 SU458756:SU458775 ACQ458756:ACQ458775 AMM458756:AMM458775 AWI458756:AWI458775 BGE458756:BGE458775 BQA458756:BQA458775 BZW458756:BZW458775 CJS458756:CJS458775 CTO458756:CTO458775 DDK458756:DDK458775 DNG458756:DNG458775 DXC458756:DXC458775 EGY458756:EGY458775 EQU458756:EQU458775 FAQ458756:FAQ458775 FKM458756:FKM458775 FUI458756:FUI458775 GEE458756:GEE458775 GOA458756:GOA458775 GXW458756:GXW458775 HHS458756:HHS458775 HRO458756:HRO458775 IBK458756:IBK458775 ILG458756:ILG458775 IVC458756:IVC458775 JEY458756:JEY458775 JOU458756:JOU458775 JYQ458756:JYQ458775 KIM458756:KIM458775 KSI458756:KSI458775 LCE458756:LCE458775 LMA458756:LMA458775 LVW458756:LVW458775 MFS458756:MFS458775 MPO458756:MPO458775 MZK458756:MZK458775 NJG458756:NJG458775 NTC458756:NTC458775 OCY458756:OCY458775 OMU458756:OMU458775 OWQ458756:OWQ458775 PGM458756:PGM458775 PQI458756:PQI458775 QAE458756:QAE458775 QKA458756:QKA458775 QTW458756:QTW458775 RDS458756:RDS458775 RNO458756:RNO458775 RXK458756:RXK458775 SHG458756:SHG458775 SRC458756:SRC458775 TAY458756:TAY458775 TKU458756:TKU458775 TUQ458756:TUQ458775 UEM458756:UEM458775 UOI458756:UOI458775 UYE458756:UYE458775 VIA458756:VIA458775 VRW458756:VRW458775 WBS458756:WBS458775 WLO458756:WLO458775 WVK458756:WVK458775 IY524292:IY524311 SU524292:SU524311 ACQ524292:ACQ524311 AMM524292:AMM524311 AWI524292:AWI524311 BGE524292:BGE524311 BQA524292:BQA524311 BZW524292:BZW524311 CJS524292:CJS524311 CTO524292:CTO524311 DDK524292:DDK524311 DNG524292:DNG524311 DXC524292:DXC524311 EGY524292:EGY524311 EQU524292:EQU524311 FAQ524292:FAQ524311 FKM524292:FKM524311 FUI524292:FUI524311 GEE524292:GEE524311 GOA524292:GOA524311 GXW524292:GXW524311 HHS524292:HHS524311 HRO524292:HRO524311 IBK524292:IBK524311 ILG524292:ILG524311 IVC524292:IVC524311 JEY524292:JEY524311 JOU524292:JOU524311 JYQ524292:JYQ524311 KIM524292:KIM524311 KSI524292:KSI524311 LCE524292:LCE524311 LMA524292:LMA524311 LVW524292:LVW524311 MFS524292:MFS524311 MPO524292:MPO524311 MZK524292:MZK524311 NJG524292:NJG524311 NTC524292:NTC524311 OCY524292:OCY524311 OMU524292:OMU524311 OWQ524292:OWQ524311 PGM524292:PGM524311 PQI524292:PQI524311 QAE524292:QAE524311 QKA524292:QKA524311 QTW524292:QTW524311 RDS524292:RDS524311 RNO524292:RNO524311 RXK524292:RXK524311 SHG524292:SHG524311 SRC524292:SRC524311 TAY524292:TAY524311 TKU524292:TKU524311 TUQ524292:TUQ524311 UEM524292:UEM524311 UOI524292:UOI524311 UYE524292:UYE524311 VIA524292:VIA524311 VRW524292:VRW524311 WBS524292:WBS524311 WLO524292:WLO524311 WVK524292:WVK524311 IY589828:IY589847 SU589828:SU589847 ACQ589828:ACQ589847 AMM589828:AMM589847 AWI589828:AWI589847 BGE589828:BGE589847 BQA589828:BQA589847 BZW589828:BZW589847 CJS589828:CJS589847 CTO589828:CTO589847 DDK589828:DDK589847 DNG589828:DNG589847 DXC589828:DXC589847 EGY589828:EGY589847 EQU589828:EQU589847 FAQ589828:FAQ589847 FKM589828:FKM589847 FUI589828:FUI589847 GEE589828:GEE589847 GOA589828:GOA589847 GXW589828:GXW589847 HHS589828:HHS589847 HRO589828:HRO589847 IBK589828:IBK589847 ILG589828:ILG589847 IVC589828:IVC589847 JEY589828:JEY589847 JOU589828:JOU589847 JYQ589828:JYQ589847 KIM589828:KIM589847 KSI589828:KSI589847 LCE589828:LCE589847 LMA589828:LMA589847 LVW589828:LVW589847 MFS589828:MFS589847 MPO589828:MPO589847 MZK589828:MZK589847 NJG589828:NJG589847 NTC589828:NTC589847 OCY589828:OCY589847 OMU589828:OMU589847 OWQ589828:OWQ589847 PGM589828:PGM589847 PQI589828:PQI589847 QAE589828:QAE589847 QKA589828:QKA589847 QTW589828:QTW589847 RDS589828:RDS589847 RNO589828:RNO589847 RXK589828:RXK589847 SHG589828:SHG589847 SRC589828:SRC589847 TAY589828:TAY589847 TKU589828:TKU589847 TUQ589828:TUQ589847 UEM589828:UEM589847 UOI589828:UOI589847 UYE589828:UYE589847 VIA589828:VIA589847 VRW589828:VRW589847 WBS589828:WBS589847 WLO589828:WLO589847 WVK589828:WVK589847 IY655364:IY655383 SU655364:SU655383 ACQ655364:ACQ655383 AMM655364:AMM655383 AWI655364:AWI655383 BGE655364:BGE655383 BQA655364:BQA655383 BZW655364:BZW655383 CJS655364:CJS655383 CTO655364:CTO655383 DDK655364:DDK655383 DNG655364:DNG655383 DXC655364:DXC655383 EGY655364:EGY655383 EQU655364:EQU655383 FAQ655364:FAQ655383 FKM655364:FKM655383 FUI655364:FUI655383 GEE655364:GEE655383 GOA655364:GOA655383 GXW655364:GXW655383 HHS655364:HHS655383 HRO655364:HRO655383 IBK655364:IBK655383 ILG655364:ILG655383 IVC655364:IVC655383 JEY655364:JEY655383 JOU655364:JOU655383 JYQ655364:JYQ655383 KIM655364:KIM655383 KSI655364:KSI655383 LCE655364:LCE655383 LMA655364:LMA655383 LVW655364:LVW655383 MFS655364:MFS655383 MPO655364:MPO655383 MZK655364:MZK655383 NJG655364:NJG655383 NTC655364:NTC655383 OCY655364:OCY655383 OMU655364:OMU655383 OWQ655364:OWQ655383 PGM655364:PGM655383 PQI655364:PQI655383 QAE655364:QAE655383 QKA655364:QKA655383 QTW655364:QTW655383 RDS655364:RDS655383 RNO655364:RNO655383 RXK655364:RXK655383 SHG655364:SHG655383 SRC655364:SRC655383 TAY655364:TAY655383 TKU655364:TKU655383 TUQ655364:TUQ655383 UEM655364:UEM655383 UOI655364:UOI655383 UYE655364:UYE655383 VIA655364:VIA655383 VRW655364:VRW655383 WBS655364:WBS655383 WLO655364:WLO655383 WVK655364:WVK655383 IY720900:IY720919 SU720900:SU720919 ACQ720900:ACQ720919 AMM720900:AMM720919 AWI720900:AWI720919 BGE720900:BGE720919 BQA720900:BQA720919 BZW720900:BZW720919 CJS720900:CJS720919 CTO720900:CTO720919 DDK720900:DDK720919 DNG720900:DNG720919 DXC720900:DXC720919 EGY720900:EGY720919 EQU720900:EQU720919 FAQ720900:FAQ720919 FKM720900:FKM720919 FUI720900:FUI720919 GEE720900:GEE720919 GOA720900:GOA720919 GXW720900:GXW720919 HHS720900:HHS720919 HRO720900:HRO720919 IBK720900:IBK720919 ILG720900:ILG720919 IVC720900:IVC720919 JEY720900:JEY720919 JOU720900:JOU720919 JYQ720900:JYQ720919 KIM720900:KIM720919 KSI720900:KSI720919 LCE720900:LCE720919 LMA720900:LMA720919 LVW720900:LVW720919 MFS720900:MFS720919 MPO720900:MPO720919 MZK720900:MZK720919 NJG720900:NJG720919 NTC720900:NTC720919 OCY720900:OCY720919 OMU720900:OMU720919 OWQ720900:OWQ720919 PGM720900:PGM720919 PQI720900:PQI720919 QAE720900:QAE720919 QKA720900:QKA720919 QTW720900:QTW720919 RDS720900:RDS720919 RNO720900:RNO720919 RXK720900:RXK720919 SHG720900:SHG720919 SRC720900:SRC720919 TAY720900:TAY720919 TKU720900:TKU720919 TUQ720900:TUQ720919 UEM720900:UEM720919 UOI720900:UOI720919 UYE720900:UYE720919 VIA720900:VIA720919 VRW720900:VRW720919 WBS720900:WBS720919 WLO720900:WLO720919 WVK720900:WVK720919 IY786436:IY786455 SU786436:SU786455 ACQ786436:ACQ786455 AMM786436:AMM786455 AWI786436:AWI786455 BGE786436:BGE786455 BQA786436:BQA786455 BZW786436:BZW786455 CJS786436:CJS786455 CTO786436:CTO786455 DDK786436:DDK786455 DNG786436:DNG786455 DXC786436:DXC786455 EGY786436:EGY786455 EQU786436:EQU786455 FAQ786436:FAQ786455 FKM786436:FKM786455 FUI786436:FUI786455 GEE786436:GEE786455 GOA786436:GOA786455 GXW786436:GXW786455 HHS786436:HHS786455 HRO786436:HRO786455 IBK786436:IBK786455 ILG786436:ILG786455 IVC786436:IVC786455 JEY786436:JEY786455 JOU786436:JOU786455 JYQ786436:JYQ786455 KIM786436:KIM786455 KSI786436:KSI786455 LCE786436:LCE786455 LMA786436:LMA786455 LVW786436:LVW786455 MFS786436:MFS786455 MPO786436:MPO786455 MZK786436:MZK786455 NJG786436:NJG786455 NTC786436:NTC786455 OCY786436:OCY786455 OMU786436:OMU786455 OWQ786436:OWQ786455 PGM786436:PGM786455 PQI786436:PQI786455 QAE786436:QAE786455 QKA786436:QKA786455 QTW786436:QTW786455 RDS786436:RDS786455 RNO786436:RNO786455 RXK786436:RXK786455 SHG786436:SHG786455 SRC786436:SRC786455 TAY786436:TAY786455 TKU786436:TKU786455 TUQ786436:TUQ786455 UEM786436:UEM786455 UOI786436:UOI786455 UYE786436:UYE786455 VIA786436:VIA786455 VRW786436:VRW786455 WBS786436:WBS786455 WLO786436:WLO786455 WVK786436:WVK786455 IY851972:IY851991 SU851972:SU851991 ACQ851972:ACQ851991 AMM851972:AMM851991 AWI851972:AWI851991 BGE851972:BGE851991 BQA851972:BQA851991 BZW851972:BZW851991 CJS851972:CJS851991 CTO851972:CTO851991 DDK851972:DDK851991 DNG851972:DNG851991 DXC851972:DXC851991 EGY851972:EGY851991 EQU851972:EQU851991 FAQ851972:FAQ851991 FKM851972:FKM851991 FUI851972:FUI851991 GEE851972:GEE851991 GOA851972:GOA851991 GXW851972:GXW851991 HHS851972:HHS851991 HRO851972:HRO851991 IBK851972:IBK851991 ILG851972:ILG851991 IVC851972:IVC851991 JEY851972:JEY851991 JOU851972:JOU851991 JYQ851972:JYQ851991 KIM851972:KIM851991 KSI851972:KSI851991 LCE851972:LCE851991 LMA851972:LMA851991 LVW851972:LVW851991 MFS851972:MFS851991 MPO851972:MPO851991 MZK851972:MZK851991 NJG851972:NJG851991 NTC851972:NTC851991 OCY851972:OCY851991 OMU851972:OMU851991 OWQ851972:OWQ851991 PGM851972:PGM851991 PQI851972:PQI851991 QAE851972:QAE851991 QKA851972:QKA851991 QTW851972:QTW851991 RDS851972:RDS851991 RNO851972:RNO851991 RXK851972:RXK851991 SHG851972:SHG851991 SRC851972:SRC851991 TAY851972:TAY851991 TKU851972:TKU851991 TUQ851972:TUQ851991 UEM851972:UEM851991 UOI851972:UOI851991 UYE851972:UYE851991 VIA851972:VIA851991 VRW851972:VRW851991 WBS851972:WBS851991 WLO851972:WLO851991 WVK851972:WVK851991 IY917508:IY917527 SU917508:SU917527 ACQ917508:ACQ917527 AMM917508:AMM917527 AWI917508:AWI917527 BGE917508:BGE917527 BQA917508:BQA917527 BZW917508:BZW917527 CJS917508:CJS917527 CTO917508:CTO917527 DDK917508:DDK917527 DNG917508:DNG917527 DXC917508:DXC917527 EGY917508:EGY917527 EQU917508:EQU917527 FAQ917508:FAQ917527 FKM917508:FKM917527 FUI917508:FUI917527 GEE917508:GEE917527 GOA917508:GOA917527 GXW917508:GXW917527 HHS917508:HHS917527 HRO917508:HRO917527 IBK917508:IBK917527 ILG917508:ILG917527 IVC917508:IVC917527 JEY917508:JEY917527 JOU917508:JOU917527 JYQ917508:JYQ917527 KIM917508:KIM917527 KSI917508:KSI917527 LCE917508:LCE917527 LMA917508:LMA917527 LVW917508:LVW917527 MFS917508:MFS917527 MPO917508:MPO917527 MZK917508:MZK917527 NJG917508:NJG917527 NTC917508:NTC917527 OCY917508:OCY917527 OMU917508:OMU917527 OWQ917508:OWQ917527 PGM917508:PGM917527 PQI917508:PQI917527 QAE917508:QAE917527 QKA917508:QKA917527 QTW917508:QTW917527 RDS917508:RDS917527 RNO917508:RNO917527 RXK917508:RXK917527 SHG917508:SHG917527 SRC917508:SRC917527 TAY917508:TAY917527 TKU917508:TKU917527 TUQ917508:TUQ917527 UEM917508:UEM917527 UOI917508:UOI917527 UYE917508:UYE917527 VIA917508:VIA917527 VRW917508:VRW917527 WBS917508:WBS917527 WLO917508:WLO917527 WVK917508:WVK917527 IY983044:IY983063 SU983044:SU983063 ACQ983044:ACQ983063 AMM983044:AMM983063 AWI983044:AWI983063 BGE983044:BGE983063 BQA983044:BQA983063 BZW983044:BZW983063 CJS983044:CJS983063 CTO983044:CTO983063 DDK983044:DDK983063 DNG983044:DNG983063 DXC983044:DXC983063 EGY983044:EGY983063 EQU983044:EQU983063 FAQ983044:FAQ983063 FKM983044:FKM983063 FUI983044:FUI983063 GEE983044:GEE983063 GOA983044:GOA983063 GXW983044:GXW983063 HHS983044:HHS983063 HRO983044:HRO983063 IBK983044:IBK983063 ILG983044:ILG983063 IVC983044:IVC983063 JEY983044:JEY983063 JOU983044:JOU983063 JYQ983044:JYQ983063 KIM983044:KIM983063 KSI983044:KSI983063 LCE983044:LCE983063 LMA983044:LMA983063 LVW983044:LVW983063 MFS983044:MFS983063 MPO983044:MPO983063 MZK983044:MZK983063 NJG983044:NJG983063 NTC983044:NTC983063 OCY983044:OCY983063 OMU983044:OMU983063 OWQ983044:OWQ983063 PGM983044:PGM983063 PQI983044:PQI983063 QAE983044:QAE983063 QKA983044:QKA983063 QTW983044:QTW983063 RDS983044:RDS983063 RNO983044:RNO983063 RXK983044:RXK983063 SHG983044:SHG983063 SRC983044:SRC983063 TAY983044:TAY983063 TKU983044:TKU983063 TUQ983044:TUQ983063 UEM983044:UEM983063 UOI983044:UOI983063 UYE983044:UYE983063 VIA983044:VIA983063 VRW983044:VRW983063 WBS983044:WBS983063 WLO983044:WLO983063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5:IY48 WVC11:WVC41" xr:uid="{CEC1A6AA-6192-494F-BE2E-BDD02868F042}">
      <formula1>",×"</formula1>
    </dataValidation>
    <dataValidation type="list" allowBlank="1" showInputMessage="1" showErrorMessage="1" sqref="WVM983044:WVM983063 IS11:IS41 WVM45:WVM48 WVE11:WVE41 WLI11:WLI41 WBM11:WBM41 VRQ11:VRQ41 VHU11:VHU41 UXY11:UXY41 UOC11:UOC41 UEG11:UEG41 TUK11:TUK41 TKO11:TKO41 TAS11:TAS41 SQW11:SQW41 SHA11:SHA41 RXE11:RXE41 RNI11:RNI41 RDM11:RDM41 QTQ11:QTQ41 QJU11:QJU41 PZY11:PZY41 PQC11:PQC41 PGG11:PGG41 OWK11:OWK41 OMO11:OMO41 OCS11:OCS41 NSW11:NSW41 NJA11:NJA41 MZE11:MZE41 MPI11:MPI41 MFM11:MFM41 LVQ11:LVQ41 LLU11:LLU41 LBY11:LBY41 KSC11:KSC41 KIG11:KIG41 JYK11:JYK41 JOO11:JOO41 JES11:JES41 IUW11:IUW41 ILA11:ILA41 IBE11:IBE41 HRI11:HRI41 HHM11:HHM41 GXQ11:GXQ41 GNU11:GNU41 GDY11:GDY41 FUC11:FUC41 FKG11:FKG41 FAK11:FAK41 EQO11:EQO41 EGS11:EGS41 DWW11:DWW41 DNA11:DNA41 DDE11:DDE41 CTI11:CTI41 CJM11:CJM41 BZQ11:BZQ41 BPU11:BPU41 BFY11:BFY41 AWC11:AWC41 AMG11:AMG41 ACK11:ACK41 SO11:SO41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JA65540:JA65559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xr:uid="{28D1620A-1E52-4C30-8237-D3009C984A08}">
      <formula1>$B$57:$B$58</formula1>
    </dataValidation>
    <dataValidation type="list" showErrorMessage="1" sqref="E11:E17 L11:M17" xr:uid="{1C6C80DE-6829-4858-814B-69A0A5DE357B}">
      <formula1>"○,×"</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D6B8-4171-4695-BA88-3718FFF1D505}">
  <sheetPr>
    <tabColor theme="3" tint="0.59999389629810485"/>
    <pageSetUpPr fitToPage="1"/>
  </sheetPr>
  <dimension ref="A1:F21"/>
  <sheetViews>
    <sheetView showGridLines="0" view="pageBreakPreview" zoomScale="87" zoomScaleNormal="100" zoomScaleSheetLayoutView="100" workbookViewId="0">
      <selection activeCell="N7" sqref="N7"/>
    </sheetView>
  </sheetViews>
  <sheetFormatPr defaultColWidth="9" defaultRowHeight="18" customHeight="1" x14ac:dyDescent="0.45"/>
  <cols>
    <col min="1" max="1" width="5" style="1" customWidth="1"/>
    <col min="2" max="2" width="15.6328125" style="1" customWidth="1"/>
    <col min="3" max="3" width="14.6328125" style="1" customWidth="1"/>
    <col min="4" max="4" width="23.1328125" style="1" customWidth="1"/>
    <col min="5" max="6" width="22.86328125" style="1" customWidth="1"/>
    <col min="7" max="7" width="2.5" style="1" customWidth="1"/>
    <col min="8" max="19" width="3" style="1" customWidth="1"/>
    <col min="20" max="16384" width="9" style="1"/>
  </cols>
  <sheetData>
    <row r="1" spans="1:6" ht="18" customHeight="1" thickBot="1" x14ac:dyDescent="0.6">
      <c r="A1" s="59" t="s">
        <v>261</v>
      </c>
    </row>
    <row r="2" spans="1:6" ht="18" customHeight="1" thickBot="1" x14ac:dyDescent="0.6">
      <c r="D2" s="131" t="s">
        <v>203</v>
      </c>
      <c r="E2" s="323"/>
      <c r="F2" s="574"/>
    </row>
    <row r="4" spans="1:6" ht="18" customHeight="1" x14ac:dyDescent="0.45">
      <c r="A4" s="414" t="s">
        <v>262</v>
      </c>
      <c r="B4" s="414"/>
      <c r="C4" s="414"/>
      <c r="D4" s="414"/>
      <c r="E4" s="414"/>
      <c r="F4" s="414"/>
    </row>
    <row r="5" spans="1:6" ht="18" customHeight="1" thickBot="1" x14ac:dyDescent="0.6">
      <c r="A5" s="9"/>
      <c r="B5" s="9"/>
      <c r="C5" s="9"/>
      <c r="D5" s="9"/>
      <c r="E5" s="9"/>
      <c r="F5" s="9"/>
    </row>
    <row r="6" spans="1:6" ht="40.15" customHeight="1" x14ac:dyDescent="0.45">
      <c r="A6" s="726" t="s">
        <v>263</v>
      </c>
      <c r="B6" s="728" t="s">
        <v>264</v>
      </c>
      <c r="C6" s="728" t="s">
        <v>265</v>
      </c>
      <c r="D6" s="728" t="s">
        <v>266</v>
      </c>
      <c r="E6" s="730" t="s">
        <v>267</v>
      </c>
      <c r="F6" s="732" t="s">
        <v>268</v>
      </c>
    </row>
    <row r="7" spans="1:6" ht="56.15" customHeight="1" thickBot="1" x14ac:dyDescent="0.6">
      <c r="A7" s="727"/>
      <c r="B7" s="729"/>
      <c r="C7" s="729"/>
      <c r="D7" s="729"/>
      <c r="E7" s="731"/>
      <c r="F7" s="733"/>
    </row>
    <row r="8" spans="1:6" ht="21.75" customHeight="1" x14ac:dyDescent="0.45">
      <c r="A8" s="125" t="s">
        <v>269</v>
      </c>
      <c r="B8" s="126" t="s">
        <v>270</v>
      </c>
      <c r="C8" s="126" t="s">
        <v>271</v>
      </c>
      <c r="D8" s="126" t="s">
        <v>272</v>
      </c>
      <c r="E8" s="138">
        <v>200000</v>
      </c>
      <c r="F8" s="319"/>
    </row>
    <row r="9" spans="1:6" ht="21.75" customHeight="1" x14ac:dyDescent="0.45">
      <c r="A9" s="58"/>
      <c r="B9" s="95"/>
      <c r="C9" s="95"/>
      <c r="D9" s="95"/>
      <c r="E9" s="139"/>
      <c r="F9" s="320"/>
    </row>
    <row r="10" spans="1:6" ht="21.75" customHeight="1" x14ac:dyDescent="0.45">
      <c r="A10" s="58"/>
      <c r="B10" s="95"/>
      <c r="C10" s="95"/>
      <c r="D10" s="95"/>
      <c r="E10" s="139"/>
      <c r="F10" s="320"/>
    </row>
    <row r="11" spans="1:6" ht="21.75" customHeight="1" x14ac:dyDescent="0.45">
      <c r="A11" s="58"/>
      <c r="B11" s="95"/>
      <c r="C11" s="95"/>
      <c r="D11" s="95"/>
      <c r="E11" s="139"/>
      <c r="F11" s="320"/>
    </row>
    <row r="12" spans="1:6" ht="21.75" customHeight="1" x14ac:dyDescent="0.45">
      <c r="A12" s="58"/>
      <c r="B12" s="95"/>
      <c r="C12" s="95"/>
      <c r="D12" s="95"/>
      <c r="E12" s="139"/>
      <c r="F12" s="320"/>
    </row>
    <row r="13" spans="1:6" ht="21.75" customHeight="1" x14ac:dyDescent="0.45">
      <c r="A13" s="58"/>
      <c r="B13" s="95"/>
      <c r="C13" s="95"/>
      <c r="D13" s="95"/>
      <c r="E13" s="139"/>
      <c r="F13" s="320"/>
    </row>
    <row r="14" spans="1:6" ht="21.75" customHeight="1" x14ac:dyDescent="0.45">
      <c r="A14" s="58"/>
      <c r="B14" s="95"/>
      <c r="C14" s="95"/>
      <c r="D14" s="95"/>
      <c r="E14" s="139"/>
      <c r="F14" s="320"/>
    </row>
    <row r="15" spans="1:6" ht="21.75" customHeight="1" x14ac:dyDescent="0.45">
      <c r="A15" s="58"/>
      <c r="B15" s="95"/>
      <c r="C15" s="95"/>
      <c r="D15" s="95"/>
      <c r="E15" s="139"/>
      <c r="F15" s="320"/>
    </row>
    <row r="16" spans="1:6" ht="21.75" customHeight="1" x14ac:dyDescent="0.45">
      <c r="A16" s="58"/>
      <c r="B16" s="95"/>
      <c r="C16" s="95"/>
      <c r="D16" s="95"/>
      <c r="E16" s="139"/>
      <c r="F16" s="320"/>
    </row>
    <row r="17" spans="1:6" ht="21.75" customHeight="1" x14ac:dyDescent="0.45">
      <c r="A17" s="63"/>
      <c r="B17" s="62"/>
      <c r="C17" s="62"/>
      <c r="D17" s="62"/>
      <c r="E17" s="140"/>
      <c r="F17" s="321"/>
    </row>
    <row r="18" spans="1:6" ht="21.75" customHeight="1" thickBot="1" x14ac:dyDescent="0.6">
      <c r="A18" s="721" t="s">
        <v>273</v>
      </c>
      <c r="B18" s="722"/>
      <c r="C18" s="722"/>
      <c r="D18" s="723"/>
      <c r="E18" s="141">
        <f>SUM(E9:E17)</f>
        <v>0</v>
      </c>
      <c r="F18" s="322">
        <f>SUM(F9:F17)</f>
        <v>0</v>
      </c>
    </row>
    <row r="19" spans="1:6" ht="19.5" customHeight="1" x14ac:dyDescent="0.45">
      <c r="A19" s="127" t="s">
        <v>254</v>
      </c>
      <c r="B19" s="724" t="s">
        <v>274</v>
      </c>
      <c r="C19" s="724"/>
      <c r="D19" s="724"/>
      <c r="E19" s="724"/>
      <c r="F19" s="724"/>
    </row>
    <row r="20" spans="1:6" ht="19.5" customHeight="1" x14ac:dyDescent="0.45">
      <c r="A20" s="127"/>
      <c r="B20" s="724"/>
      <c r="C20" s="724"/>
      <c r="D20" s="724"/>
      <c r="E20" s="724"/>
      <c r="F20" s="724"/>
    </row>
    <row r="21" spans="1:6" ht="18" customHeight="1" x14ac:dyDescent="0.45">
      <c r="A21" s="128"/>
      <c r="B21" s="725"/>
      <c r="C21" s="725"/>
      <c r="D21" s="725"/>
      <c r="E21" s="725"/>
      <c r="F21" s="725"/>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DDA-97D3-4709-92A9-77433EC1A49A}">
  <sheetPr>
    <tabColor theme="4"/>
    <pageSetUpPr fitToPage="1"/>
  </sheetPr>
  <dimension ref="A1:AD24"/>
  <sheetViews>
    <sheetView showGridLines="0" view="pageBreakPreview" topLeftCell="A12" zoomScale="96" zoomScaleNormal="100" zoomScaleSheetLayoutView="115" workbookViewId="0">
      <selection activeCell="O48" sqref="O48"/>
    </sheetView>
  </sheetViews>
  <sheetFormatPr defaultColWidth="9" defaultRowHeight="18" customHeight="1" x14ac:dyDescent="0.45"/>
  <cols>
    <col min="1" max="1" width="3" style="1" customWidth="1"/>
    <col min="2" max="28" width="3.1328125" style="1" customWidth="1"/>
    <col min="29" max="29" width="1.6328125" style="1" customWidth="1"/>
    <col min="30" max="30" width="3" style="1" hidden="1" customWidth="1"/>
    <col min="31" max="31" width="3" style="1" customWidth="1"/>
    <col min="32" max="16384" width="9" style="1"/>
  </cols>
  <sheetData>
    <row r="1" spans="1:28" ht="18" customHeight="1" x14ac:dyDescent="0.45">
      <c r="A1" s="59" t="s">
        <v>275</v>
      </c>
    </row>
    <row r="2" spans="1:28" ht="18" customHeight="1" x14ac:dyDescent="0.45">
      <c r="A2" s="564" t="s">
        <v>366</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row>
    <row r="3" spans="1:28" ht="33" customHeight="1" thickBot="1" x14ac:dyDescent="0.6">
      <c r="A3" s="49"/>
      <c r="B3" s="49"/>
      <c r="C3" s="49"/>
      <c r="D3" s="49"/>
      <c r="E3" s="49"/>
      <c r="F3" s="49"/>
      <c r="G3" s="49"/>
      <c r="H3" s="49"/>
      <c r="I3" s="49"/>
      <c r="J3" s="49"/>
      <c r="K3" s="49"/>
      <c r="L3" s="49"/>
      <c r="M3" s="49"/>
      <c r="N3" s="49"/>
      <c r="O3" s="49"/>
      <c r="P3" s="49"/>
      <c r="Q3" s="49"/>
      <c r="R3" s="49"/>
      <c r="S3" s="49"/>
      <c r="T3" s="49"/>
      <c r="U3" s="49"/>
      <c r="V3" s="49"/>
      <c r="W3" s="49"/>
      <c r="X3" s="49"/>
      <c r="Y3" s="49"/>
      <c r="Z3" s="9"/>
    </row>
    <row r="4" spans="1:28" ht="17.25" customHeight="1" x14ac:dyDescent="0.45">
      <c r="B4" s="10"/>
      <c r="C4" s="10"/>
      <c r="D4" s="10"/>
      <c r="E4" s="10"/>
      <c r="H4" s="50"/>
      <c r="I4" s="381" t="s">
        <v>7</v>
      </c>
      <c r="J4" s="439"/>
      <c r="K4" s="439"/>
      <c r="L4" s="439"/>
      <c r="M4" s="439"/>
      <c r="N4" s="439"/>
      <c r="O4" s="440">
        <f>【様式３】加算人数認定!U8</f>
        <v>0</v>
      </c>
      <c r="P4" s="441"/>
      <c r="Q4" s="441"/>
      <c r="R4" s="441"/>
      <c r="S4" s="441"/>
      <c r="T4" s="441"/>
      <c r="U4" s="441"/>
      <c r="V4" s="441"/>
      <c r="W4" s="441"/>
      <c r="X4" s="441"/>
      <c r="Y4" s="441"/>
      <c r="Z4" s="441"/>
      <c r="AA4" s="441"/>
      <c r="AB4" s="442"/>
    </row>
    <row r="5" spans="1:28" ht="17.25" customHeight="1" x14ac:dyDescent="0.45">
      <c r="B5" s="10"/>
      <c r="C5" s="10"/>
      <c r="I5" s="372" t="s">
        <v>9</v>
      </c>
      <c r="J5" s="449"/>
      <c r="K5" s="449"/>
      <c r="L5" s="449"/>
      <c r="M5" s="449"/>
      <c r="N5" s="449"/>
      <c r="O5" s="606">
        <f>【様式３】加算人数認定!U9</f>
        <v>0</v>
      </c>
      <c r="P5" s="607"/>
      <c r="Q5" s="607"/>
      <c r="R5" s="607"/>
      <c r="S5" s="607"/>
      <c r="T5" s="607"/>
      <c r="U5" s="607"/>
      <c r="V5" s="607"/>
      <c r="W5" s="607"/>
      <c r="X5" s="607"/>
      <c r="Y5" s="607"/>
      <c r="Z5" s="607"/>
      <c r="AA5" s="607"/>
      <c r="AB5" s="608"/>
    </row>
    <row r="6" spans="1:28" ht="17.25" customHeight="1" x14ac:dyDescent="0.45">
      <c r="B6" s="10"/>
      <c r="C6" s="10"/>
      <c r="I6" s="372" t="s">
        <v>11</v>
      </c>
      <c r="J6" s="449"/>
      <c r="K6" s="449"/>
      <c r="L6" s="449"/>
      <c r="M6" s="449"/>
      <c r="N6" s="449"/>
      <c r="O6" s="606">
        <f>【様式３】加算人数認定!U10</f>
        <v>0</v>
      </c>
      <c r="P6" s="607"/>
      <c r="Q6" s="607"/>
      <c r="R6" s="607"/>
      <c r="S6" s="607"/>
      <c r="T6" s="607"/>
      <c r="U6" s="607"/>
      <c r="V6" s="607"/>
      <c r="W6" s="607"/>
      <c r="X6" s="607"/>
      <c r="Y6" s="607"/>
      <c r="Z6" s="607"/>
      <c r="AA6" s="607"/>
      <c r="AB6" s="608"/>
    </row>
    <row r="7" spans="1:28" ht="17.25" customHeight="1" thickBot="1" x14ac:dyDescent="0.6">
      <c r="B7" s="10"/>
      <c r="C7" s="10"/>
      <c r="D7" s="51"/>
      <c r="E7" s="51"/>
      <c r="F7" s="10"/>
      <c r="G7" s="10"/>
      <c r="H7" s="10"/>
      <c r="I7" s="375" t="s">
        <v>13</v>
      </c>
      <c r="J7" s="453"/>
      <c r="K7" s="453"/>
      <c r="L7" s="453"/>
      <c r="M7" s="453"/>
      <c r="N7" s="453"/>
      <c r="O7" s="54">
        <f>【様式３】加算人数認定!U11</f>
        <v>0</v>
      </c>
      <c r="P7" s="53">
        <f>【様式３】加算人数認定!V11</f>
        <v>0</v>
      </c>
      <c r="Q7" s="54">
        <f>【様式３】加算人数認定!W11</f>
        <v>0</v>
      </c>
      <c r="R7" s="52">
        <f>【様式３】加算人数認定!X11</f>
        <v>0</v>
      </c>
      <c r="S7" s="170"/>
      <c r="T7" s="53">
        <f>【様式３】加算人数認定!Y11</f>
        <v>0</v>
      </c>
      <c r="U7" s="54">
        <f>【様式３】加算人数認定!Z11</f>
        <v>0</v>
      </c>
      <c r="V7" s="53">
        <f>【様式３】加算人数認定!AA11</f>
        <v>0</v>
      </c>
      <c r="W7" s="54">
        <f>【様式３】加算人数認定!AB11</f>
        <v>0</v>
      </c>
      <c r="X7" s="52">
        <f>【様式３】加算人数認定!AC11</f>
        <v>0</v>
      </c>
      <c r="Y7" s="52">
        <f>【様式３】加算人数認定!AD11</f>
        <v>0</v>
      </c>
      <c r="Z7" s="52">
        <f>【様式３】加算人数認定!AE11</f>
        <v>0</v>
      </c>
      <c r="AA7" s="53">
        <f>【様式３】加算人数認定!AF11</f>
        <v>0</v>
      </c>
      <c r="AB7" s="55">
        <f>【様式３】加算人数認定!AG11</f>
        <v>0</v>
      </c>
    </row>
    <row r="8" spans="1:28" ht="18" customHeight="1" x14ac:dyDescent="0.45">
      <c r="K8" s="96"/>
      <c r="L8" s="96"/>
      <c r="M8" s="96"/>
      <c r="N8" s="96"/>
      <c r="O8" s="96"/>
      <c r="P8" s="96"/>
      <c r="Q8" s="96"/>
      <c r="R8" s="96"/>
      <c r="S8" s="96"/>
    </row>
    <row r="9" spans="1:28" ht="30" customHeight="1" x14ac:dyDescent="0.45">
      <c r="B9" s="1" t="s">
        <v>276</v>
      </c>
      <c r="K9" s="96"/>
      <c r="L9" s="96"/>
      <c r="M9" s="96"/>
      <c r="N9" s="96"/>
      <c r="O9" s="96"/>
      <c r="P9" s="96"/>
      <c r="Q9" s="96"/>
      <c r="R9" s="96"/>
      <c r="S9" s="96"/>
    </row>
    <row r="10" spans="1:28" s="171" customFormat="1" ht="35.25" customHeight="1" x14ac:dyDescent="0.45">
      <c r="B10" s="612"/>
      <c r="C10" s="613"/>
      <c r="D10" s="613"/>
      <c r="E10" s="613"/>
      <c r="F10" s="613"/>
      <c r="G10" s="613"/>
      <c r="H10" s="613"/>
      <c r="I10" s="613"/>
      <c r="J10" s="613"/>
      <c r="K10" s="530" t="s">
        <v>237</v>
      </c>
      <c r="L10" s="531"/>
      <c r="M10" s="531"/>
      <c r="N10" s="531"/>
      <c r="O10" s="531"/>
      <c r="P10" s="531"/>
      <c r="Q10" s="531"/>
      <c r="R10" s="531"/>
      <c r="S10" s="532"/>
      <c r="T10" s="612" t="s">
        <v>345</v>
      </c>
      <c r="U10" s="613"/>
      <c r="V10" s="613"/>
      <c r="W10" s="613"/>
      <c r="X10" s="613"/>
      <c r="Y10" s="613"/>
      <c r="Z10" s="613"/>
      <c r="AA10" s="613"/>
      <c r="AB10" s="614"/>
    </row>
    <row r="11" spans="1:28" s="171" customFormat="1" ht="27.75" customHeight="1" x14ac:dyDescent="0.45">
      <c r="B11" s="740" t="s">
        <v>174</v>
      </c>
      <c r="C11" s="741"/>
      <c r="D11" s="741"/>
      <c r="E11" s="741"/>
      <c r="F11" s="741"/>
      <c r="G11" s="741"/>
      <c r="H11" s="741"/>
      <c r="I11" s="741"/>
      <c r="J11" s="742"/>
      <c r="K11" s="611"/>
      <c r="L11" s="611"/>
      <c r="M11" s="611"/>
      <c r="N11" s="611"/>
      <c r="O11" s="611"/>
      <c r="P11" s="611"/>
      <c r="Q11" s="611"/>
      <c r="R11" s="611"/>
      <c r="S11" s="147" t="s">
        <v>175</v>
      </c>
      <c r="T11" s="611"/>
      <c r="U11" s="611"/>
      <c r="V11" s="611"/>
      <c r="W11" s="611"/>
      <c r="X11" s="611"/>
      <c r="Y11" s="611"/>
      <c r="Z11" s="611"/>
      <c r="AA11" s="611"/>
      <c r="AB11" s="147" t="s">
        <v>175</v>
      </c>
    </row>
    <row r="12" spans="1:28" s="167" customFormat="1" ht="18" customHeight="1" x14ac:dyDescent="0.45">
      <c r="B12" s="169"/>
      <c r="K12" s="168"/>
      <c r="L12" s="168"/>
      <c r="M12" s="168"/>
      <c r="N12" s="168"/>
      <c r="O12" s="168"/>
      <c r="P12" s="168"/>
      <c r="Q12" s="168"/>
      <c r="R12" s="168"/>
      <c r="S12" s="168"/>
    </row>
    <row r="13" spans="1:28" ht="24.75" customHeight="1" x14ac:dyDescent="0.45">
      <c r="B13" s="735" t="s">
        <v>277</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row>
    <row r="14" spans="1:28" s="48" customFormat="1" ht="30.75" customHeight="1" x14ac:dyDescent="0.45">
      <c r="B14" s="736" t="s">
        <v>278</v>
      </c>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row>
    <row r="15" spans="1:28" ht="33" customHeight="1" x14ac:dyDescent="0.45">
      <c r="B15" s="737" t="s">
        <v>279</v>
      </c>
      <c r="C15" s="737"/>
      <c r="D15" s="738" t="s">
        <v>280</v>
      </c>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row>
    <row r="16" spans="1:28" ht="33" customHeight="1" x14ac:dyDescent="0.45">
      <c r="B16" s="737" t="s">
        <v>279</v>
      </c>
      <c r="C16" s="737"/>
      <c r="D16" s="738" t="s">
        <v>281</v>
      </c>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row>
    <row r="17" spans="1:28" s="167" customFormat="1" ht="13.5" customHeight="1" x14ac:dyDescent="0.45">
      <c r="B17" s="169"/>
      <c r="K17" s="168"/>
      <c r="L17" s="168"/>
      <c r="M17" s="168"/>
      <c r="N17" s="168"/>
      <c r="O17" s="168"/>
      <c r="P17" s="168"/>
      <c r="Q17" s="168"/>
      <c r="R17" s="168"/>
      <c r="S17" s="168"/>
    </row>
    <row r="18" spans="1:28" ht="118.15" customHeight="1" x14ac:dyDescent="0.45">
      <c r="A18" s="132"/>
      <c r="B18" s="739" t="s">
        <v>282</v>
      </c>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row>
    <row r="19" spans="1:28" ht="10.15" customHeight="1" x14ac:dyDescent="0.45">
      <c r="A19" s="5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36" customHeight="1" x14ac:dyDescent="0.45">
      <c r="B20" s="735" t="s">
        <v>283</v>
      </c>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row>
    <row r="22" spans="1:28" ht="18" customHeight="1" x14ac:dyDescent="0.45">
      <c r="J22" s="734" t="s">
        <v>129</v>
      </c>
      <c r="K22" s="734"/>
      <c r="L22" s="734"/>
      <c r="M22" s="734"/>
      <c r="N22" s="734"/>
      <c r="O22" s="734"/>
      <c r="P22" s="734"/>
      <c r="R22" s="414"/>
      <c r="S22" s="414"/>
      <c r="T22" s="414"/>
      <c r="U22" s="414"/>
      <c r="V22" s="414"/>
      <c r="W22" s="414"/>
      <c r="X22" s="414"/>
      <c r="Y22" s="414"/>
      <c r="Z22" s="414"/>
      <c r="AA22" s="414"/>
      <c r="AB22" s="414"/>
    </row>
    <row r="23" spans="1:28" ht="18" customHeight="1" x14ac:dyDescent="0.45">
      <c r="L23" s="458" t="s">
        <v>130</v>
      </c>
      <c r="M23" s="458"/>
      <c r="N23" s="458"/>
      <c r="O23" s="458"/>
      <c r="P23" s="458"/>
      <c r="Q23" s="458"/>
      <c r="R23" s="459"/>
      <c r="S23" s="459"/>
      <c r="T23" s="459"/>
      <c r="U23" s="459"/>
      <c r="V23" s="459"/>
      <c r="W23" s="459"/>
      <c r="X23" s="459"/>
      <c r="Y23" s="459"/>
      <c r="Z23" s="459"/>
      <c r="AA23" s="459"/>
      <c r="AB23" s="459"/>
    </row>
    <row r="24" spans="1:28" ht="18" customHeight="1" x14ac:dyDescent="0.45">
      <c r="L24" s="443" t="s">
        <v>131</v>
      </c>
      <c r="M24" s="443"/>
      <c r="N24" s="443"/>
      <c r="O24" s="443"/>
      <c r="P24" s="443"/>
      <c r="Q24" s="443"/>
      <c r="R24" s="444"/>
      <c r="S24" s="444"/>
      <c r="T24" s="444"/>
      <c r="U24" s="444"/>
      <c r="V24" s="444"/>
      <c r="W24" s="444"/>
      <c r="X24" s="444"/>
      <c r="Y24" s="444"/>
      <c r="Z24" s="444"/>
      <c r="AA24" s="444"/>
      <c r="AB24" s="444"/>
    </row>
  </sheetData>
  <mergeCells count="28">
    <mergeCell ref="B11:J11"/>
    <mergeCell ref="B10:J10"/>
    <mergeCell ref="A2:AB2"/>
    <mergeCell ref="K10:S10"/>
    <mergeCell ref="T10:AB10"/>
    <mergeCell ref="K11:R11"/>
    <mergeCell ref="T11:AA11"/>
    <mergeCell ref="I4:N4"/>
    <mergeCell ref="O4:AB4"/>
    <mergeCell ref="I5:N5"/>
    <mergeCell ref="O5:AB5"/>
    <mergeCell ref="I6:N6"/>
    <mergeCell ref="O6:AB6"/>
    <mergeCell ref="I7:N7"/>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9" fitToHeight="0" orientation="portrait" r:id="rId1"/>
  <headerFooter alignWithMargins="0"/>
  <rowBreaks count="1" manualBreakCount="1">
    <brk id="2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95C9-E174-4388-BD2D-5E19263FB1BB}">
  <sheetPr>
    <tabColor theme="3" tint="0.59999389629810485"/>
  </sheetPr>
  <dimension ref="B1:AK60"/>
  <sheetViews>
    <sheetView showGridLines="0" view="pageBreakPreview" topLeftCell="A11" zoomScale="115" zoomScaleNormal="100" zoomScaleSheetLayoutView="115" workbookViewId="0">
      <selection activeCell="N48" sqref="N48:R48"/>
    </sheetView>
  </sheetViews>
  <sheetFormatPr defaultColWidth="9" defaultRowHeight="18" customHeight="1" x14ac:dyDescent="0.45"/>
  <cols>
    <col min="1" max="1" width="2.5" style="1" customWidth="1"/>
    <col min="2" max="34" width="3.36328125" style="1" customWidth="1"/>
    <col min="35" max="35" width="2.5" style="1" customWidth="1"/>
    <col min="36" max="45" width="3" style="1" customWidth="1"/>
    <col min="46" max="16384" width="9" style="1"/>
  </cols>
  <sheetData>
    <row r="1" spans="2:36" ht="18" customHeight="1" x14ac:dyDescent="0.45">
      <c r="B1" s="59" t="s">
        <v>284</v>
      </c>
    </row>
    <row r="2" spans="2:36" ht="33.75" customHeight="1" x14ac:dyDescent="0.45">
      <c r="B2" s="564" t="s">
        <v>285</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row>
    <row r="3" spans="2:36" ht="18" customHeight="1" thickBot="1" x14ac:dyDescent="0.6">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36" ht="20.25" customHeight="1" x14ac:dyDescent="0.45">
      <c r="D4" s="10"/>
      <c r="E4" s="10"/>
      <c r="F4" s="10"/>
      <c r="G4" s="10"/>
      <c r="H4" s="10"/>
      <c r="I4" s="10"/>
      <c r="J4" s="10"/>
      <c r="K4" s="10"/>
      <c r="L4" s="10"/>
      <c r="M4" s="10"/>
      <c r="N4" s="10"/>
      <c r="O4" s="10"/>
      <c r="P4" s="10"/>
      <c r="R4" s="381" t="s">
        <v>7</v>
      </c>
      <c r="S4" s="439"/>
      <c r="T4" s="439"/>
      <c r="U4" s="439"/>
      <c r="V4" s="439"/>
      <c r="W4" s="439"/>
      <c r="X4" s="440">
        <f>【様式１】加算率!U7</f>
        <v>0</v>
      </c>
      <c r="Y4" s="441"/>
      <c r="Z4" s="441"/>
      <c r="AA4" s="441"/>
      <c r="AB4" s="441"/>
      <c r="AC4" s="441"/>
      <c r="AD4" s="441"/>
      <c r="AE4" s="441"/>
      <c r="AF4" s="441"/>
      <c r="AG4" s="441"/>
      <c r="AH4" s="441"/>
      <c r="AI4" s="441"/>
      <c r="AJ4" s="442"/>
    </row>
    <row r="5" spans="2:36" ht="20.25" customHeight="1" x14ac:dyDescent="0.45">
      <c r="D5" s="10"/>
      <c r="E5" s="10"/>
      <c r="F5" s="10"/>
      <c r="G5" s="10"/>
      <c r="H5" s="10"/>
      <c r="I5" s="10"/>
      <c r="J5" s="10"/>
      <c r="K5" s="10"/>
      <c r="L5" s="10"/>
      <c r="M5" s="10"/>
      <c r="N5" s="10"/>
      <c r="O5" s="10"/>
      <c r="P5" s="10"/>
      <c r="R5" s="372" t="s">
        <v>9</v>
      </c>
      <c r="S5" s="449"/>
      <c r="T5" s="449"/>
      <c r="U5" s="449"/>
      <c r="V5" s="449"/>
      <c r="W5" s="449"/>
      <c r="X5" s="606">
        <f>【様式１】加算率!U8</f>
        <v>0</v>
      </c>
      <c r="Y5" s="607"/>
      <c r="Z5" s="607"/>
      <c r="AA5" s="607"/>
      <c r="AB5" s="607"/>
      <c r="AC5" s="607"/>
      <c r="AD5" s="607"/>
      <c r="AE5" s="607"/>
      <c r="AF5" s="607"/>
      <c r="AG5" s="607"/>
      <c r="AH5" s="607"/>
      <c r="AI5" s="607"/>
      <c r="AJ5" s="608"/>
    </row>
    <row r="6" spans="2:36" ht="20.25" customHeight="1" x14ac:dyDescent="0.45">
      <c r="D6" s="10"/>
      <c r="E6" s="10"/>
      <c r="F6" s="10"/>
      <c r="G6" s="10"/>
      <c r="H6" s="10"/>
      <c r="I6" s="10"/>
      <c r="J6" s="10"/>
      <c r="K6" s="10"/>
      <c r="L6" s="10"/>
      <c r="M6" s="10"/>
      <c r="N6" s="10"/>
      <c r="O6" s="10"/>
      <c r="P6" s="10"/>
      <c r="R6" s="372" t="s">
        <v>11</v>
      </c>
      <c r="S6" s="449"/>
      <c r="T6" s="449"/>
      <c r="U6" s="449"/>
      <c r="V6" s="449"/>
      <c r="W6" s="449"/>
      <c r="X6" s="606">
        <f>【様式１】加算率!U9</f>
        <v>0</v>
      </c>
      <c r="Y6" s="607"/>
      <c r="Z6" s="607"/>
      <c r="AA6" s="607"/>
      <c r="AB6" s="607"/>
      <c r="AC6" s="607"/>
      <c r="AD6" s="607"/>
      <c r="AE6" s="607"/>
      <c r="AF6" s="607"/>
      <c r="AG6" s="607"/>
      <c r="AH6" s="607"/>
      <c r="AI6" s="607"/>
      <c r="AJ6" s="608"/>
    </row>
    <row r="7" spans="2:36" ht="20.25" customHeight="1" thickBot="1" x14ac:dyDescent="0.6">
      <c r="D7" s="10"/>
      <c r="E7" s="10"/>
      <c r="F7" s="10"/>
      <c r="G7" s="10"/>
      <c r="H7" s="10"/>
      <c r="I7" s="10"/>
      <c r="J7" s="10"/>
      <c r="K7" s="10"/>
      <c r="L7" s="10"/>
      <c r="M7" s="10"/>
      <c r="N7" s="10"/>
      <c r="O7" s="10"/>
      <c r="P7" s="10"/>
      <c r="Q7" s="10"/>
      <c r="R7" s="375" t="s">
        <v>13</v>
      </c>
      <c r="S7" s="453"/>
      <c r="T7" s="453"/>
      <c r="U7" s="453"/>
      <c r="V7" s="453"/>
      <c r="W7" s="453"/>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36" ht="9" customHeight="1" x14ac:dyDescent="0.45">
      <c r="R8" s="96"/>
      <c r="S8" s="96"/>
      <c r="T8" s="96"/>
      <c r="U8" s="96"/>
      <c r="V8" s="96"/>
      <c r="W8" s="96"/>
      <c r="X8" s="96"/>
      <c r="Y8" s="96"/>
    </row>
    <row r="9" spans="2:36" ht="18" customHeight="1" thickBot="1" x14ac:dyDescent="0.6">
      <c r="B9" s="1" t="s">
        <v>286</v>
      </c>
    </row>
    <row r="10" spans="2:36" ht="29.25" customHeight="1" thickBot="1" x14ac:dyDescent="0.6">
      <c r="C10" s="186"/>
      <c r="D10" s="142"/>
      <c r="E10" s="142"/>
      <c r="F10" s="142"/>
      <c r="G10" s="142"/>
      <c r="H10" s="142"/>
      <c r="I10" s="142"/>
      <c r="J10" s="142"/>
      <c r="K10" s="142"/>
      <c r="L10" s="142"/>
      <c r="M10" s="190"/>
      <c r="N10" s="531" t="s">
        <v>237</v>
      </c>
      <c r="O10" s="531"/>
      <c r="P10" s="531"/>
      <c r="Q10" s="531"/>
      <c r="R10" s="531"/>
      <c r="S10" s="531"/>
      <c r="T10" s="531"/>
      <c r="U10" s="531"/>
      <c r="V10" s="532"/>
      <c r="W10" s="612" t="s">
        <v>345</v>
      </c>
      <c r="X10" s="613"/>
      <c r="Y10" s="613"/>
      <c r="Z10" s="613"/>
      <c r="AA10" s="613"/>
      <c r="AB10" s="613"/>
      <c r="AC10" s="613"/>
      <c r="AD10" s="613"/>
      <c r="AE10" s="614"/>
      <c r="AG10" s="615" t="s">
        <v>341</v>
      </c>
      <c r="AH10" s="616"/>
      <c r="AI10" s="617"/>
      <c r="AJ10" s="191" t="str">
        <f>IFERROR(IF(N12&gt;=N11,"○","×"),"")</f>
        <v>○</v>
      </c>
    </row>
    <row r="11" spans="2:36" ht="27" customHeight="1" thickBot="1" x14ac:dyDescent="0.6">
      <c r="C11" s="144" t="s">
        <v>112</v>
      </c>
      <c r="D11" s="618" t="s">
        <v>287</v>
      </c>
      <c r="E11" s="618"/>
      <c r="F11" s="618"/>
      <c r="G11" s="618"/>
      <c r="H11" s="618"/>
      <c r="I11" s="618"/>
      <c r="J11" s="618"/>
      <c r="K11" s="618"/>
      <c r="L11" s="618"/>
      <c r="M11" s="618"/>
      <c r="N11" s="611"/>
      <c r="O11" s="611"/>
      <c r="P11" s="611"/>
      <c r="Q11" s="611"/>
      <c r="R11" s="611"/>
      <c r="S11" s="611"/>
      <c r="T11" s="611"/>
      <c r="U11" s="611"/>
      <c r="V11" s="147" t="s">
        <v>175</v>
      </c>
      <c r="W11" s="611"/>
      <c r="X11" s="611"/>
      <c r="Y11" s="611"/>
      <c r="Z11" s="611"/>
      <c r="AA11" s="611"/>
      <c r="AB11" s="611"/>
      <c r="AC11" s="611"/>
      <c r="AD11" s="611"/>
      <c r="AE11" s="153" t="s">
        <v>175</v>
      </c>
      <c r="AF11" s="124"/>
      <c r="AG11" s="619" t="s">
        <v>342</v>
      </c>
      <c r="AH11" s="620"/>
      <c r="AI11" s="621"/>
      <c r="AJ11" s="191" t="str">
        <f>IFERROR(IF(W12&gt;=W11,"○","×"),"")</f>
        <v>○</v>
      </c>
    </row>
    <row r="12" spans="2:36" ht="27" customHeight="1" x14ac:dyDescent="0.45">
      <c r="C12" s="146" t="s">
        <v>119</v>
      </c>
      <c r="D12" s="609" t="s">
        <v>288</v>
      </c>
      <c r="E12" s="371"/>
      <c r="F12" s="371"/>
      <c r="G12" s="371"/>
      <c r="H12" s="371"/>
      <c r="I12" s="371"/>
      <c r="J12" s="371"/>
      <c r="K12" s="371"/>
      <c r="L12" s="371"/>
      <c r="M12" s="610"/>
      <c r="N12" s="622">
        <f>N13+N14</f>
        <v>0</v>
      </c>
      <c r="O12" s="622"/>
      <c r="P12" s="622"/>
      <c r="Q12" s="622"/>
      <c r="R12" s="622"/>
      <c r="S12" s="622"/>
      <c r="T12" s="622"/>
      <c r="U12" s="622"/>
      <c r="V12" s="173" t="s">
        <v>175</v>
      </c>
      <c r="W12" s="622">
        <f>W13+W14</f>
        <v>0</v>
      </c>
      <c r="X12" s="622"/>
      <c r="Y12" s="622"/>
      <c r="Z12" s="622"/>
      <c r="AA12" s="622"/>
      <c r="AB12" s="622"/>
      <c r="AC12" s="622"/>
      <c r="AD12" s="622"/>
      <c r="AE12" s="147" t="s">
        <v>175</v>
      </c>
      <c r="AF12" s="124"/>
      <c r="AG12" s="124"/>
    </row>
    <row r="13" spans="2:36" ht="27" customHeight="1" x14ac:dyDescent="0.45">
      <c r="C13" s="146"/>
      <c r="D13" s="609" t="s">
        <v>289</v>
      </c>
      <c r="E13" s="371"/>
      <c r="F13" s="371"/>
      <c r="G13" s="371"/>
      <c r="H13" s="371"/>
      <c r="I13" s="371"/>
      <c r="J13" s="371"/>
      <c r="K13" s="371"/>
      <c r="L13" s="371"/>
      <c r="M13" s="610"/>
      <c r="N13" s="622">
        <f>'【様式６別添１】賃金改善明細書（職員別）'!T41</f>
        <v>0</v>
      </c>
      <c r="O13" s="622"/>
      <c r="P13" s="622"/>
      <c r="Q13" s="622"/>
      <c r="R13" s="622"/>
      <c r="S13" s="622"/>
      <c r="T13" s="622"/>
      <c r="U13" s="622"/>
      <c r="V13" s="173" t="s">
        <v>175</v>
      </c>
      <c r="W13" s="622">
        <f>'【様式６別添１】賃金改善明細書（職員別）'!X41</f>
        <v>0</v>
      </c>
      <c r="X13" s="622"/>
      <c r="Y13" s="622"/>
      <c r="Z13" s="622"/>
      <c r="AA13" s="622"/>
      <c r="AB13" s="622"/>
      <c r="AC13" s="622"/>
      <c r="AD13" s="622"/>
      <c r="AE13" s="173" t="s">
        <v>175</v>
      </c>
      <c r="AF13" s="124"/>
      <c r="AG13" s="124"/>
    </row>
    <row r="14" spans="2:36" ht="27" customHeight="1" x14ac:dyDescent="0.45">
      <c r="C14" s="146"/>
      <c r="D14" s="609" t="s">
        <v>290</v>
      </c>
      <c r="E14" s="371"/>
      <c r="F14" s="371"/>
      <c r="G14" s="371"/>
      <c r="H14" s="371"/>
      <c r="I14" s="371"/>
      <c r="J14" s="371"/>
      <c r="K14" s="371"/>
      <c r="L14" s="371"/>
      <c r="M14" s="610"/>
      <c r="N14" s="611"/>
      <c r="O14" s="611"/>
      <c r="P14" s="611"/>
      <c r="Q14" s="611"/>
      <c r="R14" s="611"/>
      <c r="S14" s="611"/>
      <c r="T14" s="611"/>
      <c r="U14" s="611"/>
      <c r="V14" s="173" t="s">
        <v>175</v>
      </c>
      <c r="W14" s="611"/>
      <c r="X14" s="611"/>
      <c r="Y14" s="611"/>
      <c r="Z14" s="611"/>
      <c r="AA14" s="611"/>
      <c r="AB14" s="611"/>
      <c r="AC14" s="611"/>
      <c r="AD14" s="611"/>
      <c r="AE14" s="147" t="s">
        <v>175</v>
      </c>
      <c r="AF14" s="124"/>
      <c r="AG14" s="124"/>
    </row>
    <row r="15" spans="2:36" ht="27.75" customHeight="1" x14ac:dyDescent="0.45">
      <c r="C15" s="276"/>
      <c r="D15" s="130"/>
      <c r="E15" s="130"/>
      <c r="F15" s="130"/>
      <c r="G15" s="130"/>
      <c r="H15" s="130"/>
      <c r="I15" s="130"/>
      <c r="J15" s="130"/>
      <c r="K15" s="130"/>
      <c r="L15" s="130"/>
      <c r="M15" s="130"/>
      <c r="O15" s="187"/>
      <c r="P15" s="187"/>
      <c r="Q15" s="187"/>
      <c r="R15" s="187"/>
      <c r="S15" s="187"/>
      <c r="T15" s="187"/>
      <c r="U15" s="187"/>
      <c r="V15" s="187"/>
      <c r="W15" s="187"/>
      <c r="X15" s="188"/>
      <c r="Y15" s="187"/>
      <c r="Z15" s="187"/>
      <c r="AA15" s="187"/>
      <c r="AB15" s="187"/>
      <c r="AC15" s="187"/>
      <c r="AD15" s="187"/>
      <c r="AE15" s="187"/>
      <c r="AF15" s="187"/>
      <c r="AG15" s="187"/>
      <c r="AH15" s="124"/>
    </row>
    <row r="16" spans="2:36" ht="18" customHeight="1" thickBot="1" x14ac:dyDescent="0.6">
      <c r="B16" s="1" t="s">
        <v>179</v>
      </c>
    </row>
    <row r="17" spans="2:36" ht="30.75" customHeight="1" thickBot="1" x14ac:dyDescent="0.7">
      <c r="C17" s="148" t="s">
        <v>112</v>
      </c>
      <c r="D17" s="626" t="s">
        <v>291</v>
      </c>
      <c r="E17" s="626"/>
      <c r="F17" s="626"/>
      <c r="G17" s="626"/>
      <c r="H17" s="626"/>
      <c r="I17" s="626"/>
      <c r="J17" s="626"/>
      <c r="K17" s="626"/>
      <c r="L17" s="626"/>
      <c r="M17" s="626"/>
      <c r="N17" s="626"/>
      <c r="O17" s="626"/>
      <c r="P17" s="626"/>
      <c r="Q17" s="626"/>
      <c r="R17" s="626"/>
      <c r="S17" s="626"/>
      <c r="T17" s="626"/>
      <c r="U17" s="626"/>
      <c r="V17" s="626"/>
      <c r="W17" s="626"/>
      <c r="X17" s="627"/>
      <c r="Y17" s="623">
        <f>Y18-Y19-Y20-Y21-Y22</f>
        <v>0</v>
      </c>
      <c r="Z17" s="624"/>
      <c r="AA17" s="624"/>
      <c r="AB17" s="624"/>
      <c r="AC17" s="624"/>
      <c r="AD17" s="624"/>
      <c r="AE17" s="624"/>
      <c r="AF17" s="624"/>
      <c r="AG17" s="625"/>
      <c r="AH17" s="153" t="s">
        <v>175</v>
      </c>
      <c r="AJ17" s="189" t="str">
        <f>IFERROR(IF(Y17&gt;=Y23,"○","×"),"")</f>
        <v>○</v>
      </c>
    </row>
    <row r="18" spans="2:36" ht="27.75" customHeight="1" x14ac:dyDescent="0.55000000000000004">
      <c r="C18" s="73"/>
      <c r="D18" s="609" t="s">
        <v>292</v>
      </c>
      <c r="E18" s="371"/>
      <c r="F18" s="371"/>
      <c r="G18" s="371"/>
      <c r="H18" s="371"/>
      <c r="I18" s="371"/>
      <c r="J18" s="371"/>
      <c r="K18" s="371"/>
      <c r="L18" s="371"/>
      <c r="M18" s="371"/>
      <c r="N18" s="371"/>
      <c r="O18" s="371"/>
      <c r="P18" s="371"/>
      <c r="Q18" s="371"/>
      <c r="R18" s="371"/>
      <c r="S18" s="371"/>
      <c r="T18" s="371"/>
      <c r="U18" s="371"/>
      <c r="V18" s="371"/>
      <c r="W18" s="371"/>
      <c r="X18" s="610"/>
      <c r="Y18" s="623">
        <f>'【様式６別添１】賃金改善明細書（職員別）'!S41</f>
        <v>0</v>
      </c>
      <c r="Z18" s="624"/>
      <c r="AA18" s="624"/>
      <c r="AB18" s="624"/>
      <c r="AC18" s="624"/>
      <c r="AD18" s="624"/>
      <c r="AE18" s="624"/>
      <c r="AF18" s="624"/>
      <c r="AG18" s="625"/>
      <c r="AH18" s="153" t="s">
        <v>175</v>
      </c>
    </row>
    <row r="19" spans="2:36" ht="27.75" customHeight="1" x14ac:dyDescent="0.55000000000000004">
      <c r="C19" s="73"/>
      <c r="D19" s="609" t="s">
        <v>293</v>
      </c>
      <c r="E19" s="371"/>
      <c r="F19" s="371"/>
      <c r="G19" s="371"/>
      <c r="H19" s="371"/>
      <c r="I19" s="371"/>
      <c r="J19" s="371"/>
      <c r="K19" s="371"/>
      <c r="L19" s="371"/>
      <c r="M19" s="371"/>
      <c r="N19" s="371"/>
      <c r="O19" s="371"/>
      <c r="P19" s="371"/>
      <c r="Q19" s="371"/>
      <c r="R19" s="371"/>
      <c r="S19" s="371"/>
      <c r="T19" s="371"/>
      <c r="U19" s="371"/>
      <c r="V19" s="371"/>
      <c r="W19" s="371"/>
      <c r="X19" s="610"/>
      <c r="Y19" s="623">
        <f>N13+W13</f>
        <v>0</v>
      </c>
      <c r="Z19" s="624"/>
      <c r="AA19" s="624"/>
      <c r="AB19" s="624"/>
      <c r="AC19" s="624"/>
      <c r="AD19" s="624"/>
      <c r="AE19" s="624"/>
      <c r="AF19" s="624"/>
      <c r="AG19" s="625"/>
      <c r="AH19" s="153" t="s">
        <v>175</v>
      </c>
    </row>
    <row r="20" spans="2:36" ht="27.75" customHeight="1" x14ac:dyDescent="0.55000000000000004">
      <c r="C20" s="73"/>
      <c r="D20" s="609" t="s">
        <v>183</v>
      </c>
      <c r="E20" s="371"/>
      <c r="F20" s="371"/>
      <c r="G20" s="371"/>
      <c r="H20" s="371"/>
      <c r="I20" s="371"/>
      <c r="J20" s="371"/>
      <c r="K20" s="371"/>
      <c r="L20" s="371"/>
      <c r="M20" s="371"/>
      <c r="N20" s="371"/>
      <c r="O20" s="371"/>
      <c r="P20" s="371"/>
      <c r="Q20" s="371"/>
      <c r="R20" s="371"/>
      <c r="S20" s="371"/>
      <c r="T20" s="371"/>
      <c r="U20" s="371"/>
      <c r="V20" s="371"/>
      <c r="W20" s="371"/>
      <c r="X20" s="610"/>
      <c r="Y20" s="623">
        <f>'【様式６別添１】賃金改善明細書（職員別）'!AA41</f>
        <v>0</v>
      </c>
      <c r="Z20" s="624"/>
      <c r="AA20" s="624"/>
      <c r="AB20" s="624"/>
      <c r="AC20" s="624"/>
      <c r="AD20" s="624"/>
      <c r="AE20" s="624"/>
      <c r="AF20" s="624"/>
      <c r="AG20" s="625"/>
      <c r="AH20" s="147" t="s">
        <v>175</v>
      </c>
    </row>
    <row r="21" spans="2:36" ht="27.75" customHeight="1" x14ac:dyDescent="0.55000000000000004">
      <c r="C21" s="73"/>
      <c r="D21" s="609" t="s">
        <v>184</v>
      </c>
      <c r="E21" s="371"/>
      <c r="F21" s="371"/>
      <c r="G21" s="371"/>
      <c r="H21" s="371"/>
      <c r="I21" s="371"/>
      <c r="J21" s="371"/>
      <c r="K21" s="371"/>
      <c r="L21" s="371"/>
      <c r="M21" s="371"/>
      <c r="N21" s="371"/>
      <c r="O21" s="371"/>
      <c r="P21" s="371"/>
      <c r="Q21" s="371"/>
      <c r="R21" s="371"/>
      <c r="S21" s="371"/>
      <c r="T21" s="371"/>
      <c r="U21" s="371"/>
      <c r="V21" s="371"/>
      <c r="W21" s="371"/>
      <c r="X21" s="610"/>
      <c r="Y21" s="623">
        <f>'【様式６別添１】賃金改善明細書（職員別）'!AB41</f>
        <v>0</v>
      </c>
      <c r="Z21" s="624"/>
      <c r="AA21" s="624"/>
      <c r="AB21" s="624"/>
      <c r="AC21" s="624"/>
      <c r="AD21" s="624"/>
      <c r="AE21" s="624"/>
      <c r="AF21" s="624"/>
      <c r="AG21" s="625"/>
      <c r="AH21" s="147" t="s">
        <v>175</v>
      </c>
    </row>
    <row r="22" spans="2:36" ht="27.75" customHeight="1" x14ac:dyDescent="0.55000000000000004">
      <c r="C22" s="73"/>
      <c r="D22" s="609" t="s">
        <v>185</v>
      </c>
      <c r="E22" s="371"/>
      <c r="F22" s="371"/>
      <c r="G22" s="371"/>
      <c r="H22" s="371"/>
      <c r="I22" s="371"/>
      <c r="J22" s="371"/>
      <c r="K22" s="371"/>
      <c r="L22" s="371"/>
      <c r="M22" s="371"/>
      <c r="N22" s="371"/>
      <c r="O22" s="371"/>
      <c r="P22" s="371"/>
      <c r="Q22" s="371"/>
      <c r="R22" s="371"/>
      <c r="S22" s="371"/>
      <c r="T22" s="371"/>
      <c r="U22" s="371"/>
      <c r="V22" s="371"/>
      <c r="W22" s="371"/>
      <c r="X22" s="610"/>
      <c r="Y22" s="623">
        <f>'【様式６別添１】賃金改善明細書（職員別）'!AC41</f>
        <v>0</v>
      </c>
      <c r="Z22" s="624"/>
      <c r="AA22" s="624"/>
      <c r="AB22" s="624"/>
      <c r="AC22" s="624"/>
      <c r="AD22" s="624"/>
      <c r="AE22" s="624"/>
      <c r="AF22" s="624"/>
      <c r="AG22" s="625"/>
      <c r="AH22" s="147" t="s">
        <v>175</v>
      </c>
    </row>
    <row r="23" spans="2:36" ht="27.75" customHeight="1" x14ac:dyDescent="0.55000000000000004">
      <c r="C23" s="148" t="s">
        <v>119</v>
      </c>
      <c r="D23" s="371" t="s">
        <v>359</v>
      </c>
      <c r="E23" s="371"/>
      <c r="F23" s="371"/>
      <c r="G23" s="371"/>
      <c r="H23" s="371"/>
      <c r="I23" s="371"/>
      <c r="J23" s="371"/>
      <c r="K23" s="371"/>
      <c r="L23" s="371"/>
      <c r="M23" s="371"/>
      <c r="N23" s="371"/>
      <c r="O23" s="371"/>
      <c r="P23" s="371"/>
      <c r="Q23" s="371"/>
      <c r="R23" s="371"/>
      <c r="S23" s="371"/>
      <c r="T23" s="371"/>
      <c r="U23" s="371"/>
      <c r="V23" s="371"/>
      <c r="W23" s="371"/>
      <c r="X23" s="610"/>
      <c r="Y23" s="623">
        <f>Y24-(Y25-Y26)-Y27-Y28+Y29</f>
        <v>0</v>
      </c>
      <c r="Z23" s="624"/>
      <c r="AA23" s="624"/>
      <c r="AB23" s="624"/>
      <c r="AC23" s="624"/>
      <c r="AD23" s="624"/>
      <c r="AE23" s="624"/>
      <c r="AF23" s="624"/>
      <c r="AG23" s="625"/>
      <c r="AH23" s="153" t="s">
        <v>175</v>
      </c>
    </row>
    <row r="24" spans="2:36" ht="27.75" customHeight="1" x14ac:dyDescent="0.55000000000000004">
      <c r="C24" s="73"/>
      <c r="D24" s="609" t="s">
        <v>188</v>
      </c>
      <c r="E24" s="371"/>
      <c r="F24" s="371"/>
      <c r="G24" s="371"/>
      <c r="H24" s="371"/>
      <c r="I24" s="371"/>
      <c r="J24" s="371"/>
      <c r="K24" s="371"/>
      <c r="L24" s="371"/>
      <c r="M24" s="371"/>
      <c r="N24" s="371"/>
      <c r="O24" s="371"/>
      <c r="P24" s="371"/>
      <c r="Q24" s="371"/>
      <c r="R24" s="371"/>
      <c r="S24" s="371"/>
      <c r="T24" s="371"/>
      <c r="U24" s="371"/>
      <c r="V24" s="371"/>
      <c r="W24" s="371"/>
      <c r="X24" s="610"/>
      <c r="Y24" s="623">
        <f>'【様式６別添１】賃金改善明細書（職員別）'!K41</f>
        <v>0</v>
      </c>
      <c r="Z24" s="624"/>
      <c r="AA24" s="624"/>
      <c r="AB24" s="624"/>
      <c r="AC24" s="624"/>
      <c r="AD24" s="624"/>
      <c r="AE24" s="624"/>
      <c r="AF24" s="624"/>
      <c r="AG24" s="625"/>
      <c r="AH24" s="153" t="s">
        <v>175</v>
      </c>
    </row>
    <row r="25" spans="2:36" ht="27.75" customHeight="1" x14ac:dyDescent="0.55000000000000004">
      <c r="C25" s="73"/>
      <c r="D25" s="609" t="s">
        <v>294</v>
      </c>
      <c r="E25" s="371"/>
      <c r="F25" s="371"/>
      <c r="G25" s="371"/>
      <c r="H25" s="371"/>
      <c r="I25" s="371"/>
      <c r="J25" s="371"/>
      <c r="K25" s="371"/>
      <c r="L25" s="371"/>
      <c r="M25" s="371"/>
      <c r="N25" s="371"/>
      <c r="O25" s="371"/>
      <c r="P25" s="371"/>
      <c r="Q25" s="371"/>
      <c r="R25" s="371"/>
      <c r="S25" s="371"/>
      <c r="T25" s="371"/>
      <c r="U25" s="371"/>
      <c r="V25" s="371"/>
      <c r="W25" s="371"/>
      <c r="X25" s="610"/>
      <c r="Y25" s="623">
        <f>'【様式６別添１】賃金改善明細書（職員別）'!L41</f>
        <v>0</v>
      </c>
      <c r="Z25" s="624"/>
      <c r="AA25" s="624"/>
      <c r="AB25" s="624"/>
      <c r="AC25" s="624"/>
      <c r="AD25" s="624"/>
      <c r="AE25" s="624"/>
      <c r="AF25" s="624"/>
      <c r="AG25" s="625"/>
      <c r="AH25" s="153" t="s">
        <v>175</v>
      </c>
    </row>
    <row r="26" spans="2:36" ht="27.75" customHeight="1" x14ac:dyDescent="0.55000000000000004">
      <c r="C26" s="73"/>
      <c r="D26" s="609" t="s">
        <v>295</v>
      </c>
      <c r="E26" s="371"/>
      <c r="F26" s="371"/>
      <c r="G26" s="371"/>
      <c r="H26" s="371"/>
      <c r="I26" s="371"/>
      <c r="J26" s="371"/>
      <c r="K26" s="371"/>
      <c r="L26" s="371"/>
      <c r="M26" s="371"/>
      <c r="N26" s="371"/>
      <c r="O26" s="371"/>
      <c r="P26" s="371"/>
      <c r="Q26" s="371"/>
      <c r="R26" s="371"/>
      <c r="S26" s="371"/>
      <c r="T26" s="371"/>
      <c r="U26" s="371"/>
      <c r="V26" s="371"/>
      <c r="W26" s="371"/>
      <c r="X26" s="610"/>
      <c r="Y26" s="623">
        <f>'【様式６別添１】賃金改善明細書（職員別）'!M41</f>
        <v>0</v>
      </c>
      <c r="Z26" s="624"/>
      <c r="AA26" s="624"/>
      <c r="AB26" s="624"/>
      <c r="AC26" s="624"/>
      <c r="AD26" s="624"/>
      <c r="AE26" s="624"/>
      <c r="AF26" s="624"/>
      <c r="AG26" s="625"/>
      <c r="AH26" s="153" t="s">
        <v>175</v>
      </c>
    </row>
    <row r="27" spans="2:36" ht="27.75" customHeight="1" x14ac:dyDescent="0.55000000000000004">
      <c r="C27" s="73"/>
      <c r="D27" s="609" t="s">
        <v>191</v>
      </c>
      <c r="E27" s="371"/>
      <c r="F27" s="371"/>
      <c r="G27" s="371"/>
      <c r="H27" s="371"/>
      <c r="I27" s="371"/>
      <c r="J27" s="371"/>
      <c r="K27" s="371"/>
      <c r="L27" s="371"/>
      <c r="M27" s="371"/>
      <c r="N27" s="371"/>
      <c r="O27" s="371"/>
      <c r="P27" s="371"/>
      <c r="Q27" s="371"/>
      <c r="R27" s="371"/>
      <c r="S27" s="371"/>
      <c r="T27" s="371"/>
      <c r="U27" s="371"/>
      <c r="V27" s="371"/>
      <c r="W27" s="371"/>
      <c r="X27" s="610"/>
      <c r="Y27" s="623">
        <f>'【様式６別添１】賃金改善明細書（職員別）'!N41</f>
        <v>0</v>
      </c>
      <c r="Z27" s="624"/>
      <c r="AA27" s="624"/>
      <c r="AB27" s="624"/>
      <c r="AC27" s="624"/>
      <c r="AD27" s="624"/>
      <c r="AE27" s="624"/>
      <c r="AF27" s="624"/>
      <c r="AG27" s="625"/>
      <c r="AH27" s="153" t="s">
        <v>175</v>
      </c>
    </row>
    <row r="28" spans="2:36" ht="27.75" customHeight="1" x14ac:dyDescent="0.55000000000000004">
      <c r="C28" s="241"/>
      <c r="D28" s="371" t="s">
        <v>192</v>
      </c>
      <c r="E28" s="371"/>
      <c r="F28" s="371"/>
      <c r="G28" s="371"/>
      <c r="H28" s="371"/>
      <c r="I28" s="371"/>
      <c r="J28" s="371"/>
      <c r="K28" s="371"/>
      <c r="L28" s="371"/>
      <c r="M28" s="371"/>
      <c r="N28" s="371"/>
      <c r="O28" s="371"/>
      <c r="P28" s="371"/>
      <c r="Q28" s="371"/>
      <c r="R28" s="371"/>
      <c r="S28" s="371"/>
      <c r="T28" s="371"/>
      <c r="U28" s="371"/>
      <c r="V28" s="371"/>
      <c r="W28" s="371"/>
      <c r="X28" s="610"/>
      <c r="Y28" s="623">
        <f>'【様式６別添１】賃金改善明細書（職員別）'!O40</f>
        <v>0</v>
      </c>
      <c r="Z28" s="624"/>
      <c r="AA28" s="624"/>
      <c r="AB28" s="624"/>
      <c r="AC28" s="624"/>
      <c r="AD28" s="624"/>
      <c r="AE28" s="624"/>
      <c r="AF28" s="624"/>
      <c r="AG28" s="625"/>
      <c r="AH28" s="147" t="s">
        <v>175</v>
      </c>
    </row>
    <row r="29" spans="2:36" ht="27.75" customHeight="1" x14ac:dyDescent="0.55000000000000004">
      <c r="C29" s="144"/>
      <c r="D29" s="371" t="s">
        <v>193</v>
      </c>
      <c r="E29" s="371"/>
      <c r="F29" s="371"/>
      <c r="G29" s="371"/>
      <c r="H29" s="371"/>
      <c r="I29" s="371"/>
      <c r="J29" s="371"/>
      <c r="K29" s="371"/>
      <c r="L29" s="371"/>
      <c r="M29" s="371"/>
      <c r="N29" s="371"/>
      <c r="O29" s="371"/>
      <c r="P29" s="371"/>
      <c r="Q29" s="371"/>
      <c r="R29" s="371"/>
      <c r="S29" s="371"/>
      <c r="T29" s="371"/>
      <c r="U29" s="371"/>
      <c r="V29" s="371"/>
      <c r="W29" s="371"/>
      <c r="X29" s="610"/>
      <c r="Y29" s="623">
        <f>'【様式６別添１】賃金改善明細書（職員別）'!P41</f>
        <v>0</v>
      </c>
      <c r="Z29" s="624"/>
      <c r="AA29" s="624"/>
      <c r="AB29" s="624"/>
      <c r="AC29" s="624"/>
      <c r="AD29" s="624"/>
      <c r="AE29" s="624"/>
      <c r="AF29" s="624"/>
      <c r="AG29" s="625"/>
      <c r="AH29" s="147" t="s">
        <v>175</v>
      </c>
    </row>
    <row r="30" spans="2:36" ht="9" customHeight="1" x14ac:dyDescent="0.55000000000000004">
      <c r="C30" s="276"/>
      <c r="D30" s="130"/>
      <c r="E30" s="130"/>
      <c r="F30" s="130"/>
      <c r="G30" s="130"/>
      <c r="H30" s="130"/>
      <c r="I30" s="130"/>
      <c r="J30" s="130"/>
      <c r="K30" s="130"/>
      <c r="L30" s="130"/>
      <c r="M30" s="130"/>
      <c r="N30" s="130"/>
      <c r="O30" s="130"/>
      <c r="P30" s="130"/>
      <c r="Q30" s="130"/>
      <c r="R30" s="130"/>
      <c r="S30" s="130"/>
      <c r="T30" s="130"/>
      <c r="U30" s="130"/>
      <c r="V30" s="130"/>
      <c r="W30" s="130"/>
      <c r="X30" s="130"/>
      <c r="Y30" s="193"/>
      <c r="Z30" s="193"/>
      <c r="AA30" s="193"/>
      <c r="AB30" s="193"/>
      <c r="AC30" s="193"/>
      <c r="AD30" s="193"/>
      <c r="AE30" s="193"/>
      <c r="AF30" s="193"/>
      <c r="AG30" s="193"/>
      <c r="AH30" s="124"/>
    </row>
    <row r="31" spans="2:36" ht="21" customHeight="1" x14ac:dyDescent="0.45">
      <c r="B31" s="1" t="s">
        <v>194</v>
      </c>
    </row>
    <row r="32" spans="2:36" ht="29.25" customHeight="1" x14ac:dyDescent="0.45">
      <c r="C32" s="609" t="s">
        <v>195</v>
      </c>
      <c r="D32" s="371"/>
      <c r="E32" s="371"/>
      <c r="F32" s="371"/>
      <c r="G32" s="371"/>
      <c r="H32" s="371"/>
      <c r="I32" s="610"/>
      <c r="J32" s="628"/>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30"/>
    </row>
    <row r="33" spans="2:37" ht="29.25" customHeight="1" x14ac:dyDescent="0.45">
      <c r="C33" s="609" t="s">
        <v>196</v>
      </c>
      <c r="D33" s="371"/>
      <c r="E33" s="371"/>
      <c r="F33" s="371"/>
      <c r="G33" s="371"/>
      <c r="H33" s="371"/>
      <c r="I33" s="610"/>
      <c r="J33" s="628"/>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30"/>
    </row>
    <row r="35" spans="2:37" ht="18" customHeight="1" x14ac:dyDescent="0.45">
      <c r="B35" s="1" t="s">
        <v>373</v>
      </c>
    </row>
    <row r="36" spans="2:37" ht="6" customHeight="1" thickBot="1" x14ac:dyDescent="0.6">
      <c r="C36" s="276"/>
      <c r="D36" s="130"/>
      <c r="E36" s="130"/>
      <c r="F36" s="130"/>
      <c r="G36" s="130"/>
      <c r="H36" s="130"/>
      <c r="I36" s="130"/>
      <c r="J36" s="130"/>
      <c r="K36" s="130"/>
      <c r="L36" s="130"/>
      <c r="M36" s="130"/>
      <c r="N36" s="130"/>
      <c r="O36" s="187"/>
      <c r="P36" s="187"/>
      <c r="Q36" s="187"/>
      <c r="R36" s="187"/>
      <c r="S36" s="187"/>
      <c r="T36" s="187"/>
      <c r="U36" s="187"/>
      <c r="V36" s="187"/>
      <c r="W36" s="187"/>
      <c r="X36" s="188"/>
      <c r="Y36" s="187"/>
      <c r="Z36" s="187"/>
      <c r="AA36" s="187"/>
      <c r="AB36" s="187"/>
      <c r="AC36" s="187"/>
      <c r="AD36" s="187"/>
      <c r="AE36" s="187"/>
      <c r="AF36" s="187"/>
      <c r="AG36" s="187"/>
      <c r="AH36" s="124"/>
    </row>
    <row r="37" spans="2:37" ht="27.75" customHeight="1" thickBot="1" x14ac:dyDescent="0.6">
      <c r="C37" s="612"/>
      <c r="D37" s="613"/>
      <c r="E37" s="613"/>
      <c r="F37" s="613"/>
      <c r="G37" s="613"/>
      <c r="H37" s="613"/>
      <c r="I37" s="613"/>
      <c r="J37" s="613"/>
      <c r="K37" s="613"/>
      <c r="L37" s="613"/>
      <c r="M37" s="614"/>
      <c r="N37" s="743" t="s">
        <v>344</v>
      </c>
      <c r="O37" s="744"/>
      <c r="P37" s="744"/>
      <c r="Q37" s="744"/>
      <c r="R37" s="744"/>
      <c r="S37" s="744"/>
      <c r="T37" s="290"/>
      <c r="U37" s="744" t="s">
        <v>340</v>
      </c>
      <c r="V37" s="744"/>
      <c r="W37" s="744"/>
      <c r="X37" s="744"/>
      <c r="Y37" s="744"/>
      <c r="Z37" s="744"/>
      <c r="AA37" s="743" t="s">
        <v>343</v>
      </c>
      <c r="AB37" s="744"/>
      <c r="AC37" s="744"/>
      <c r="AD37" s="744"/>
      <c r="AE37" s="744"/>
      <c r="AF37" s="745"/>
      <c r="AH37" s="750" t="s">
        <v>341</v>
      </c>
      <c r="AI37" s="751"/>
      <c r="AJ37" s="752"/>
      <c r="AK37" s="191" t="str">
        <f>IFERROR(IF(U39&gt;=U38,"○","×"),"")</f>
        <v>○</v>
      </c>
    </row>
    <row r="38" spans="2:37" ht="27.75" customHeight="1" thickBot="1" x14ac:dyDescent="0.6">
      <c r="C38" s="145" t="s">
        <v>112</v>
      </c>
      <c r="D38" s="618" t="s">
        <v>296</v>
      </c>
      <c r="E38" s="618"/>
      <c r="F38" s="618"/>
      <c r="G38" s="618"/>
      <c r="H38" s="618"/>
      <c r="I38" s="618"/>
      <c r="J38" s="618"/>
      <c r="K38" s="618"/>
      <c r="L38" s="618"/>
      <c r="M38" s="618"/>
      <c r="N38" s="748"/>
      <c r="O38" s="749"/>
      <c r="P38" s="749"/>
      <c r="Q38" s="749"/>
      <c r="R38" s="749"/>
      <c r="S38" s="288" t="s">
        <v>175</v>
      </c>
      <c r="T38" s="291"/>
      <c r="U38" s="746"/>
      <c r="V38" s="747"/>
      <c r="W38" s="747"/>
      <c r="X38" s="747"/>
      <c r="Y38" s="747"/>
      <c r="Z38" s="289" t="s">
        <v>175</v>
      </c>
      <c r="AA38" s="746"/>
      <c r="AB38" s="747"/>
      <c r="AC38" s="747"/>
      <c r="AD38" s="747"/>
      <c r="AE38" s="747"/>
      <c r="AF38" s="147" t="s">
        <v>175</v>
      </c>
      <c r="AH38" s="750" t="s">
        <v>342</v>
      </c>
      <c r="AI38" s="751"/>
      <c r="AJ38" s="752"/>
      <c r="AK38" s="191" t="str">
        <f>IFERROR(IF(AA39&gt;=AA38,"○","×"),"")</f>
        <v>○</v>
      </c>
    </row>
    <row r="39" spans="2:37" ht="27.75" customHeight="1" thickBot="1" x14ac:dyDescent="0.6">
      <c r="C39" s="145" t="s">
        <v>119</v>
      </c>
      <c r="D39" s="618" t="s">
        <v>297</v>
      </c>
      <c r="E39" s="618"/>
      <c r="F39" s="618"/>
      <c r="G39" s="618"/>
      <c r="H39" s="618"/>
      <c r="I39" s="618"/>
      <c r="J39" s="618"/>
      <c r="K39" s="618"/>
      <c r="L39" s="618"/>
      <c r="M39" s="618"/>
      <c r="N39" s="746"/>
      <c r="O39" s="747"/>
      <c r="P39" s="747"/>
      <c r="Q39" s="747"/>
      <c r="R39" s="747"/>
      <c r="S39" s="289" t="s">
        <v>175</v>
      </c>
      <c r="T39" s="291"/>
      <c r="U39" s="747"/>
      <c r="V39" s="747"/>
      <c r="W39" s="747"/>
      <c r="X39" s="747"/>
      <c r="Y39" s="747"/>
      <c r="Z39" s="289" t="s">
        <v>175</v>
      </c>
      <c r="AA39" s="746"/>
      <c r="AB39" s="747"/>
      <c r="AC39" s="747"/>
      <c r="AD39" s="747"/>
      <c r="AE39" s="747"/>
      <c r="AF39" s="147" t="s">
        <v>175</v>
      </c>
      <c r="AH39" s="750" t="s">
        <v>347</v>
      </c>
      <c r="AI39" s="751"/>
      <c r="AJ39" s="752"/>
      <c r="AK39" s="191" t="str">
        <f>IFERROR(IF(N39&gt;=N38,"○","×"),"")</f>
        <v>○</v>
      </c>
    </row>
    <row r="40" spans="2:37" ht="14.25" customHeight="1" x14ac:dyDescent="0.45">
      <c r="C40" s="757" t="s">
        <v>360</v>
      </c>
      <c r="D40" s="757"/>
      <c r="E40" s="757"/>
      <c r="F40" s="757"/>
      <c r="G40" s="757"/>
      <c r="H40" s="757"/>
      <c r="I40" s="757"/>
      <c r="J40" s="757"/>
      <c r="K40" s="757"/>
      <c r="L40" s="757"/>
      <c r="M40" s="757"/>
      <c r="N40" s="757"/>
      <c r="O40" s="757"/>
      <c r="P40" s="757"/>
      <c r="Q40" s="757"/>
      <c r="R40" s="757"/>
      <c r="S40" s="757"/>
      <c r="T40" s="637"/>
      <c r="U40" s="757"/>
      <c r="V40" s="757"/>
      <c r="W40" s="757"/>
      <c r="X40" s="757"/>
      <c r="Y40" s="757"/>
      <c r="Z40" s="757"/>
      <c r="AA40" s="637"/>
      <c r="AB40" s="637"/>
      <c r="AC40" s="637"/>
      <c r="AD40" s="637"/>
      <c r="AE40" s="637"/>
    </row>
    <row r="41" spans="2:37" ht="13.9" customHeight="1" x14ac:dyDescent="0.45">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row>
    <row r="42" spans="2:37" ht="13.9" customHeight="1" x14ac:dyDescent="0.45">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row>
    <row r="43" spans="2:37" ht="13.9" customHeight="1" x14ac:dyDescent="0.45">
      <c r="R43" s="96"/>
      <c r="S43" s="96"/>
      <c r="T43" s="96"/>
      <c r="U43" s="96"/>
      <c r="V43" s="96"/>
      <c r="W43" s="96"/>
      <c r="X43" s="96"/>
      <c r="Y43" s="96"/>
    </row>
    <row r="44" spans="2:37" ht="16.899999999999999" customHeight="1" x14ac:dyDescent="0.45">
      <c r="B44" s="1" t="s">
        <v>336</v>
      </c>
      <c r="C44" s="302"/>
      <c r="D44" s="303"/>
      <c r="E44" s="303"/>
      <c r="F44" s="303"/>
      <c r="G44" s="303"/>
      <c r="H44" s="303"/>
      <c r="I44" s="303"/>
      <c r="J44" s="303"/>
      <c r="K44" s="303"/>
      <c r="L44"/>
      <c r="M44"/>
      <c r="N44"/>
      <c r="O44"/>
      <c r="P44"/>
      <c r="Q44" s="276"/>
      <c r="R44" s="276"/>
      <c r="S44" s="276"/>
      <c r="T44" s="276"/>
      <c r="U44" s="276"/>
      <c r="V44" s="276"/>
      <c r="W44" s="276"/>
      <c r="X44" s="276"/>
      <c r="Y44" s="276"/>
      <c r="Z44" s="276"/>
      <c r="AA44" s="276"/>
      <c r="AB44" s="276"/>
      <c r="AC44" s="276"/>
      <c r="AD44" s="276"/>
      <c r="AE44" s="276"/>
      <c r="AF44" s="276"/>
      <c r="AG44" s="276"/>
    </row>
    <row r="45" spans="2:37" ht="6" customHeight="1" thickBot="1" x14ac:dyDescent="0.6">
      <c r="C45" s="302"/>
      <c r="D45" s="304"/>
      <c r="E45" s="303"/>
      <c r="F45" s="303"/>
      <c r="G45" s="303"/>
      <c r="H45" s="303"/>
      <c r="I45" s="303"/>
      <c r="J45" s="303"/>
      <c r="K45" s="303"/>
      <c r="L45"/>
      <c r="M45"/>
      <c r="N45"/>
      <c r="O45"/>
      <c r="P45"/>
      <c r="Q45" s="276"/>
      <c r="R45" s="276"/>
      <c r="S45" s="276"/>
      <c r="T45" s="276"/>
      <c r="U45" s="276"/>
      <c r="V45" s="276"/>
      <c r="W45" s="276"/>
      <c r="X45" s="276"/>
      <c r="Y45" s="276"/>
      <c r="Z45" s="276"/>
      <c r="AA45" s="276"/>
      <c r="AB45" s="276"/>
      <c r="AC45" s="276"/>
      <c r="AD45" s="276"/>
      <c r="AE45" s="276"/>
      <c r="AF45" s="276"/>
      <c r="AG45" s="276"/>
    </row>
    <row r="46" spans="2:37" ht="42" customHeight="1" thickBot="1" x14ac:dyDescent="0.6">
      <c r="C46" s="612"/>
      <c r="D46" s="613"/>
      <c r="E46" s="613"/>
      <c r="F46" s="613"/>
      <c r="G46" s="613"/>
      <c r="H46" s="613"/>
      <c r="I46" s="613"/>
      <c r="J46" s="613"/>
      <c r="K46" s="613"/>
      <c r="L46" s="613"/>
      <c r="M46" s="614"/>
      <c r="N46" s="743" t="s">
        <v>350</v>
      </c>
      <c r="O46" s="744"/>
      <c r="P46" s="744"/>
      <c r="Q46" s="744"/>
      <c r="R46" s="744"/>
      <c r="S46" s="744"/>
      <c r="T46" s="290"/>
      <c r="U46" s="743" t="s">
        <v>348</v>
      </c>
      <c r="V46" s="744"/>
      <c r="W46" s="744"/>
      <c r="X46" s="744"/>
      <c r="Y46" s="744"/>
      <c r="Z46" s="744"/>
      <c r="AA46" s="743" t="s">
        <v>349</v>
      </c>
      <c r="AB46" s="744"/>
      <c r="AC46" s="744"/>
      <c r="AD46" s="744"/>
      <c r="AE46" s="744"/>
      <c r="AF46" s="745"/>
      <c r="AH46" s="750" t="s">
        <v>341</v>
      </c>
      <c r="AI46" s="751"/>
      <c r="AJ46" s="752"/>
      <c r="AK46" s="191" t="str">
        <f>IFERROR(IF(U48&gt;=U47,"○",IF(U47="0","〇","×")),"")</f>
        <v>〇</v>
      </c>
    </row>
    <row r="47" spans="2:37" ht="27.75" customHeight="1" thickBot="1" x14ac:dyDescent="0.6">
      <c r="C47" s="145" t="s">
        <v>112</v>
      </c>
      <c r="D47" s="609" t="s">
        <v>338</v>
      </c>
      <c r="E47" s="371"/>
      <c r="F47" s="371"/>
      <c r="G47" s="371"/>
      <c r="H47" s="371"/>
      <c r="I47" s="371"/>
      <c r="J47" s="371"/>
      <c r="K47" s="371"/>
      <c r="L47" s="371"/>
      <c r="M47" s="610"/>
      <c r="N47" s="754" t="str">
        <f>IF(AJ17="×",Y23-Y17,"0")</f>
        <v>0</v>
      </c>
      <c r="O47" s="755"/>
      <c r="P47" s="755"/>
      <c r="Q47" s="755"/>
      <c r="R47" s="755"/>
      <c r="S47" s="173" t="s">
        <v>175</v>
      </c>
      <c r="T47" s="124"/>
      <c r="U47" s="756" t="str">
        <f>IF(AJ10="×",N11-N12,"0")</f>
        <v>0</v>
      </c>
      <c r="V47" s="622"/>
      <c r="W47" s="622"/>
      <c r="X47" s="622"/>
      <c r="Y47" s="622"/>
      <c r="Z47" s="147" t="s">
        <v>175</v>
      </c>
      <c r="AA47" s="756" t="str">
        <f>IF(AJ11="×",W11-W12,"0")</f>
        <v>0</v>
      </c>
      <c r="AB47" s="622"/>
      <c r="AC47" s="622"/>
      <c r="AD47" s="622"/>
      <c r="AE47" s="622"/>
      <c r="AF47" s="147" t="s">
        <v>175</v>
      </c>
      <c r="AH47" s="750" t="s">
        <v>342</v>
      </c>
      <c r="AI47" s="751"/>
      <c r="AJ47" s="752"/>
      <c r="AK47" s="191" t="str">
        <f>IFERROR(IF(AA48&gt;=AA47,"○",IF(AA47="0","〇","×")),"")</f>
        <v>〇</v>
      </c>
    </row>
    <row r="48" spans="2:37" ht="27.75" customHeight="1" thickBot="1" x14ac:dyDescent="0.6">
      <c r="C48" s="145" t="s">
        <v>119</v>
      </c>
      <c r="D48" s="609" t="s">
        <v>339</v>
      </c>
      <c r="E48" s="371"/>
      <c r="F48" s="371"/>
      <c r="G48" s="371"/>
      <c r="H48" s="371"/>
      <c r="I48" s="371"/>
      <c r="J48" s="371"/>
      <c r="K48" s="371"/>
      <c r="L48" s="371"/>
      <c r="M48" s="610"/>
      <c r="N48" s="753"/>
      <c r="O48" s="611"/>
      <c r="P48" s="611"/>
      <c r="Q48" s="611"/>
      <c r="R48" s="611"/>
      <c r="S48" s="289" t="s">
        <v>175</v>
      </c>
      <c r="T48" s="291"/>
      <c r="U48" s="753"/>
      <c r="V48" s="611"/>
      <c r="W48" s="611"/>
      <c r="X48" s="611"/>
      <c r="Y48" s="611"/>
      <c r="Z48" s="147" t="s">
        <v>175</v>
      </c>
      <c r="AA48" s="753"/>
      <c r="AB48" s="611"/>
      <c r="AC48" s="611"/>
      <c r="AD48" s="611"/>
      <c r="AE48" s="611"/>
      <c r="AF48" s="147" t="s">
        <v>175</v>
      </c>
      <c r="AH48" s="750" t="s">
        <v>347</v>
      </c>
      <c r="AI48" s="751"/>
      <c r="AJ48" s="752"/>
      <c r="AK48" s="191" t="str">
        <f>IFERROR(IF(N48&gt;=N47,"○",IF(N47="0","〇","×")),"")</f>
        <v>〇</v>
      </c>
    </row>
    <row r="49" spans="2:34" ht="13.9" customHeight="1" x14ac:dyDescent="0.45">
      <c r="R49" s="96"/>
      <c r="S49" s="96"/>
      <c r="T49" s="96"/>
      <c r="U49" s="96"/>
      <c r="V49" s="96"/>
      <c r="W49" s="96"/>
      <c r="X49" s="96"/>
      <c r="Y49" s="96"/>
    </row>
    <row r="50" spans="2:34" ht="27" customHeight="1" x14ac:dyDescent="0.45">
      <c r="B50" s="1" t="s">
        <v>337</v>
      </c>
    </row>
    <row r="51" spans="2:34" ht="29.25" customHeight="1" x14ac:dyDescent="0.45">
      <c r="C51" s="530"/>
      <c r="D51" s="531"/>
      <c r="E51" s="531"/>
      <c r="F51" s="531"/>
      <c r="G51" s="531"/>
      <c r="H51" s="531"/>
      <c r="I51" s="531"/>
      <c r="J51" s="531"/>
      <c r="K51" s="531"/>
      <c r="L51" s="531"/>
      <c r="M51" s="532"/>
      <c r="N51" s="530" t="s">
        <v>237</v>
      </c>
      <c r="O51" s="531"/>
      <c r="P51" s="531"/>
      <c r="Q51" s="531"/>
      <c r="R51" s="531"/>
      <c r="S51" s="531"/>
      <c r="T51" s="531"/>
      <c r="U51" s="531"/>
      <c r="V51" s="532"/>
      <c r="W51" s="631"/>
      <c r="X51" s="631"/>
      <c r="Y51" s="631"/>
    </row>
    <row r="52" spans="2:34" ht="24" customHeight="1" x14ac:dyDescent="0.45">
      <c r="C52" s="192" t="s">
        <v>112</v>
      </c>
      <c r="D52" s="632" t="s">
        <v>298</v>
      </c>
      <c r="E52" s="633"/>
      <c r="F52" s="633"/>
      <c r="G52" s="633"/>
      <c r="H52" s="633"/>
      <c r="I52" s="633"/>
      <c r="J52" s="633"/>
      <c r="K52" s="633"/>
      <c r="L52" s="633"/>
      <c r="M52" s="634"/>
      <c r="N52" s="611"/>
      <c r="O52" s="611"/>
      <c r="P52" s="611"/>
      <c r="Q52" s="611"/>
      <c r="R52" s="611"/>
      <c r="S52" s="611"/>
      <c r="T52" s="611"/>
      <c r="U52" s="611"/>
      <c r="V52" s="147" t="s">
        <v>175</v>
      </c>
      <c r="W52" s="631"/>
      <c r="X52" s="631"/>
      <c r="Y52" s="631"/>
    </row>
    <row r="53" spans="2:34" ht="24" customHeight="1" x14ac:dyDescent="0.45">
      <c r="C53" s="230" t="s">
        <v>299</v>
      </c>
      <c r="D53" s="609" t="s">
        <v>300</v>
      </c>
      <c r="E53" s="371"/>
      <c r="F53" s="371"/>
      <c r="G53" s="371"/>
      <c r="H53" s="371"/>
      <c r="I53" s="371"/>
      <c r="J53" s="371"/>
      <c r="K53" s="371"/>
      <c r="L53" s="371"/>
      <c r="M53" s="610"/>
      <c r="N53" s="611"/>
      <c r="O53" s="611"/>
      <c r="P53" s="611"/>
      <c r="Q53" s="611"/>
      <c r="R53" s="611"/>
      <c r="S53" s="611"/>
      <c r="T53" s="611"/>
      <c r="U53" s="611"/>
      <c r="V53" s="147" t="s">
        <v>175</v>
      </c>
      <c r="W53" s="631"/>
      <c r="X53" s="631"/>
      <c r="Y53" s="631"/>
    </row>
    <row r="54" spans="2:34" ht="17.149999999999999" customHeight="1" x14ac:dyDescent="0.45">
      <c r="C54" s="56" t="s">
        <v>20</v>
      </c>
      <c r="D54" s="637" t="s">
        <v>200</v>
      </c>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row>
    <row r="55" spans="2:34" ht="9" customHeight="1" x14ac:dyDescent="0.4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9" customHeight="1" x14ac:dyDescent="0.4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6.149999999999999" customHeight="1" x14ac:dyDescent="0.45">
      <c r="C57" s="1" t="s">
        <v>201</v>
      </c>
    </row>
    <row r="58" spans="2:34" ht="16.149999999999999" customHeight="1" x14ac:dyDescent="0.5">
      <c r="Q58" s="639" t="s">
        <v>129</v>
      </c>
      <c r="R58" s="639"/>
      <c r="S58" s="639"/>
      <c r="T58" s="639"/>
      <c r="U58" s="639"/>
      <c r="V58" s="639"/>
      <c r="W58" s="639"/>
      <c r="X58" s="639"/>
      <c r="Y58" s="414"/>
      <c r="Z58" s="414"/>
      <c r="AA58" s="414"/>
      <c r="AB58" s="414"/>
      <c r="AC58" s="414"/>
      <c r="AD58" s="414"/>
      <c r="AE58" s="414"/>
      <c r="AF58" s="414"/>
      <c r="AG58" s="414"/>
      <c r="AH58" s="414"/>
    </row>
    <row r="59" spans="2:34" ht="17.25" customHeight="1" x14ac:dyDescent="0.5">
      <c r="S59" s="635" t="s">
        <v>130</v>
      </c>
      <c r="T59" s="635"/>
      <c r="U59" s="635"/>
      <c r="V59" s="635"/>
      <c r="W59" s="635"/>
      <c r="X59" s="635"/>
      <c r="Y59" s="459"/>
      <c r="Z59" s="459"/>
      <c r="AA59" s="459"/>
      <c r="AB59" s="459"/>
      <c r="AC59" s="459"/>
      <c r="AD59" s="459"/>
      <c r="AE59" s="459"/>
      <c r="AF59" s="459"/>
      <c r="AG59" s="459"/>
      <c r="AH59" s="459"/>
    </row>
    <row r="60" spans="2:34" ht="17.25" customHeight="1" x14ac:dyDescent="0.5">
      <c r="S60" s="636" t="s">
        <v>131</v>
      </c>
      <c r="T60" s="636"/>
      <c r="U60" s="636"/>
      <c r="V60" s="636"/>
      <c r="W60" s="636"/>
      <c r="X60" s="636"/>
      <c r="Y60" s="444"/>
      <c r="Z60" s="444"/>
      <c r="AA60" s="444"/>
      <c r="AB60" s="444"/>
      <c r="AC60" s="444"/>
      <c r="AD60" s="444"/>
      <c r="AE60" s="444"/>
      <c r="AF60" s="444"/>
      <c r="AG60" s="444"/>
      <c r="AH60" s="444"/>
    </row>
  </sheetData>
  <sheetProtection insertRows="0"/>
  <mergeCells count="99">
    <mergeCell ref="C40:AE42"/>
    <mergeCell ref="AH46:AJ46"/>
    <mergeCell ref="AH37:AJ37"/>
    <mergeCell ref="B2:AJ2"/>
    <mergeCell ref="R7:W7"/>
    <mergeCell ref="D14:M14"/>
    <mergeCell ref="D13:M13"/>
    <mergeCell ref="Y27:AG27"/>
    <mergeCell ref="D22:X22"/>
    <mergeCell ref="Y22:AG22"/>
    <mergeCell ref="Y23:AG23"/>
    <mergeCell ref="Y24:AG24"/>
    <mergeCell ref="Y26:AG26"/>
    <mergeCell ref="Y25:AG25"/>
    <mergeCell ref="N10:V10"/>
    <mergeCell ref="W10:AE10"/>
    <mergeCell ref="AG10:AI10"/>
    <mergeCell ref="D54:AH54"/>
    <mergeCell ref="N14:U14"/>
    <mergeCell ref="W14:AD14"/>
    <mergeCell ref="N13:U13"/>
    <mergeCell ref="W13:AD13"/>
    <mergeCell ref="D18:X18"/>
    <mergeCell ref="D39:M39"/>
    <mergeCell ref="AH39:AJ39"/>
    <mergeCell ref="C37:M37"/>
    <mergeCell ref="D28:X28"/>
    <mergeCell ref="Y28:AG28"/>
    <mergeCell ref="U46:Z46"/>
    <mergeCell ref="AA46:AF46"/>
    <mergeCell ref="N46:S46"/>
    <mergeCell ref="U47:Y47"/>
    <mergeCell ref="S60:X60"/>
    <mergeCell ref="Y60:AH60"/>
    <mergeCell ref="Q58:X58"/>
    <mergeCell ref="Y58:AH58"/>
    <mergeCell ref="S59:X59"/>
    <mergeCell ref="Y59:AH59"/>
    <mergeCell ref="R4:W4"/>
    <mergeCell ref="X4:AJ4"/>
    <mergeCell ref="R5:W5"/>
    <mergeCell ref="X5:AJ5"/>
    <mergeCell ref="R6:W6"/>
    <mergeCell ref="X6:AJ6"/>
    <mergeCell ref="W11:AD11"/>
    <mergeCell ref="W12:AD12"/>
    <mergeCell ref="AG11:AI11"/>
    <mergeCell ref="D17:X17"/>
    <mergeCell ref="D20:X20"/>
    <mergeCell ref="Y18:AG18"/>
    <mergeCell ref="Y17:AG17"/>
    <mergeCell ref="D11:M11"/>
    <mergeCell ref="D12:M12"/>
    <mergeCell ref="N11:U11"/>
    <mergeCell ref="N12:U12"/>
    <mergeCell ref="D21:X21"/>
    <mergeCell ref="Y29:AG29"/>
    <mergeCell ref="Y19:AG19"/>
    <mergeCell ref="D27:X27"/>
    <mergeCell ref="D26:X26"/>
    <mergeCell ref="D25:X25"/>
    <mergeCell ref="D24:X24"/>
    <mergeCell ref="D23:X23"/>
    <mergeCell ref="D29:X29"/>
    <mergeCell ref="D19:X19"/>
    <mergeCell ref="Y20:AG20"/>
    <mergeCell ref="Y21:AG21"/>
    <mergeCell ref="C32:I32"/>
    <mergeCell ref="C33:I33"/>
    <mergeCell ref="D52:M52"/>
    <mergeCell ref="D53:M53"/>
    <mergeCell ref="J32:AH32"/>
    <mergeCell ref="J33:AH33"/>
    <mergeCell ref="N51:V51"/>
    <mergeCell ref="AH38:AJ38"/>
    <mergeCell ref="W51:Y53"/>
    <mergeCell ref="N53:U53"/>
    <mergeCell ref="N52:U52"/>
    <mergeCell ref="D38:M38"/>
    <mergeCell ref="C51:M51"/>
    <mergeCell ref="N47:R47"/>
    <mergeCell ref="U48:Y48"/>
    <mergeCell ref="AA48:AE48"/>
    <mergeCell ref="C46:M46"/>
    <mergeCell ref="D47:M47"/>
    <mergeCell ref="AH47:AJ47"/>
    <mergeCell ref="D48:M48"/>
    <mergeCell ref="AH48:AJ48"/>
    <mergeCell ref="N48:R48"/>
    <mergeCell ref="AA47:AE47"/>
    <mergeCell ref="AA37:AF37"/>
    <mergeCell ref="AA38:AE38"/>
    <mergeCell ref="AA39:AE39"/>
    <mergeCell ref="N37:S37"/>
    <mergeCell ref="N38:R38"/>
    <mergeCell ref="N39:R39"/>
    <mergeCell ref="U37:Z37"/>
    <mergeCell ref="U38:Y38"/>
    <mergeCell ref="U39:Y39"/>
  </mergeCells>
  <phoneticPr fontId="4"/>
  <printOptions horizontalCentered="1"/>
  <pageMargins left="0.78740157480314965" right="0.78740157480314965" top="0.59055118110236227" bottom="0.59055118110236227" header="0.51181102362204722" footer="0.51181102362204722"/>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4AC-B1B1-40B7-93A6-8CFE408B13B9}">
  <sheetPr>
    <tabColor theme="3" tint="0.59999389629810485"/>
    <pageSetUpPr fitToPage="1"/>
  </sheetPr>
  <dimension ref="A1:AP60"/>
  <sheetViews>
    <sheetView showGridLines="0" view="pageBreakPreview" zoomScale="40" zoomScaleNormal="100" zoomScaleSheetLayoutView="40" workbookViewId="0">
      <selection activeCell="A48" sqref="A48:Z48"/>
    </sheetView>
  </sheetViews>
  <sheetFormatPr defaultColWidth="9.1328125" defaultRowHeight="12.25" x14ac:dyDescent="0.45"/>
  <cols>
    <col min="1" max="3" width="4.6328125" style="65" customWidth="1"/>
    <col min="4" max="4" width="15" style="65" customWidth="1"/>
    <col min="5" max="5" width="7.1328125" style="65" customWidth="1"/>
    <col min="6" max="6" width="16" style="65" customWidth="1"/>
    <col min="7" max="7" width="12.1328125" style="65" customWidth="1"/>
    <col min="8" max="8" width="7.6328125" style="65" customWidth="1"/>
    <col min="9" max="9" width="10.1328125" style="65" customWidth="1"/>
    <col min="10" max="10" width="8.5" style="65" customWidth="1"/>
    <col min="11" max="16" width="21.36328125" style="65" customWidth="1"/>
    <col min="17" max="17" width="26.1328125" style="65" customWidth="1"/>
    <col min="18" max="20" width="21.36328125" style="65" customWidth="1"/>
    <col min="21" max="21" width="16.36328125" style="65" customWidth="1"/>
    <col min="22" max="23" width="16.86328125" style="65" customWidth="1"/>
    <col min="24" max="29" width="21.36328125" style="65" customWidth="1"/>
    <col min="30" max="30" width="26.1328125" style="65" customWidth="1"/>
    <col min="31" max="33" width="19.36328125" style="65" customWidth="1"/>
    <col min="34" max="36" width="18.5" style="65" customWidth="1"/>
    <col min="37" max="37" width="18.1328125" style="65" customWidth="1"/>
    <col min="38" max="38" width="15.36328125" style="65" customWidth="1"/>
    <col min="39" max="40" width="19.5" style="65" customWidth="1"/>
    <col min="41" max="41" width="22.36328125" style="65" customWidth="1"/>
    <col min="42" max="42" width="2.5" style="65" customWidth="1"/>
    <col min="43" max="16384" width="9.1328125" style="65"/>
  </cols>
  <sheetData>
    <row r="1" spans="1:42" ht="33.65" customHeight="1" x14ac:dyDescent="0.45">
      <c r="A1" s="74" t="s">
        <v>301</v>
      </c>
      <c r="P1" s="232"/>
      <c r="AE1" s="649" t="s">
        <v>203</v>
      </c>
      <c r="AF1" s="652"/>
      <c r="AG1" s="653"/>
    </row>
    <row r="2" spans="1:42" ht="33.65" customHeight="1" x14ac:dyDescent="0.45">
      <c r="A2" s="64"/>
      <c r="P2" s="232"/>
      <c r="AE2" s="650"/>
      <c r="AF2" s="654"/>
      <c r="AG2" s="655"/>
    </row>
    <row r="3" spans="1:42" ht="24.75" customHeight="1" thickBot="1" x14ac:dyDescent="0.6">
      <c r="A3" s="279" t="s">
        <v>204</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651"/>
      <c r="AF3" s="656"/>
      <c r="AG3" s="657"/>
      <c r="AJ3" s="75"/>
    </row>
    <row r="4" spans="1:42" ht="24.75" customHeight="1" x14ac:dyDescent="0.4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66"/>
      <c r="AH4" s="279"/>
      <c r="AI4" s="279"/>
      <c r="AJ4" s="279"/>
      <c r="AK4" s="66"/>
      <c r="AL4" s="66"/>
      <c r="AM4" s="277"/>
      <c r="AN4" s="277"/>
      <c r="AO4" s="278"/>
      <c r="AP4" s="75"/>
    </row>
    <row r="5" spans="1:42" s="216" customFormat="1" ht="39.75" customHeight="1" thickBot="1" x14ac:dyDescent="0.9">
      <c r="A5" s="658" t="s">
        <v>335</v>
      </c>
      <c r="B5" s="658"/>
      <c r="C5" s="658"/>
      <c r="D5" s="658"/>
      <c r="E5" s="658"/>
      <c r="F5" s="658"/>
      <c r="G5" s="658"/>
      <c r="H5" s="658"/>
      <c r="I5" s="658"/>
      <c r="J5" s="658"/>
      <c r="K5" s="658"/>
      <c r="L5" s="658"/>
      <c r="M5" s="658"/>
      <c r="N5" s="658"/>
      <c r="O5" s="279"/>
      <c r="P5" s="279"/>
      <c r="Q5" s="279"/>
      <c r="R5" s="279"/>
      <c r="S5" s="214"/>
      <c r="T5" s="214"/>
      <c r="U5" s="214"/>
      <c r="V5" s="214"/>
      <c r="W5" s="214"/>
      <c r="X5" s="279"/>
      <c r="Y5" s="279"/>
      <c r="Z5" s="279"/>
      <c r="AA5" s="279"/>
      <c r="AB5" s="279"/>
      <c r="AC5" s="279"/>
      <c r="AD5" s="214"/>
      <c r="AE5" s="214"/>
      <c r="AF5" s="214"/>
      <c r="AG5" s="214"/>
      <c r="AH5" s="279"/>
      <c r="AI5" s="214"/>
      <c r="AJ5" s="214"/>
      <c r="AK5" s="214"/>
      <c r="AL5" s="214"/>
      <c r="AM5" s="214"/>
      <c r="AN5" s="214"/>
      <c r="AO5" s="215"/>
      <c r="AP5" s="279"/>
    </row>
    <row r="6" spans="1:42" ht="33" customHeight="1" x14ac:dyDescent="0.45">
      <c r="A6" s="659" t="s">
        <v>206</v>
      </c>
      <c r="B6" s="660" t="s">
        <v>207</v>
      </c>
      <c r="C6" s="660"/>
      <c r="D6" s="660"/>
      <c r="E6" s="660" t="s">
        <v>208</v>
      </c>
      <c r="F6" s="660" t="s">
        <v>209</v>
      </c>
      <c r="G6" s="660" t="s">
        <v>210</v>
      </c>
      <c r="H6" s="660" t="s">
        <v>211</v>
      </c>
      <c r="I6" s="660" t="s">
        <v>212</v>
      </c>
      <c r="J6" s="660" t="s">
        <v>213</v>
      </c>
      <c r="K6" s="669" t="s">
        <v>214</v>
      </c>
      <c r="L6" s="670"/>
      <c r="M6" s="670"/>
      <c r="N6" s="670"/>
      <c r="O6" s="671"/>
      <c r="P6" s="671"/>
      <c r="Q6" s="671"/>
      <c r="R6" s="672"/>
      <c r="S6" s="673" t="s">
        <v>215</v>
      </c>
      <c r="T6" s="674"/>
      <c r="U6" s="674"/>
      <c r="V6" s="674"/>
      <c r="W6" s="674"/>
      <c r="X6" s="674"/>
      <c r="Y6" s="674"/>
      <c r="Z6" s="674"/>
      <c r="AA6" s="675"/>
      <c r="AB6" s="675"/>
      <c r="AC6" s="675"/>
      <c r="AD6" s="676"/>
      <c r="AE6" s="640" t="s">
        <v>216</v>
      </c>
      <c r="AF6" s="641"/>
      <c r="AG6" s="641"/>
      <c r="AH6" s="75"/>
    </row>
    <row r="7" spans="1:42" ht="44.25" customHeight="1" x14ac:dyDescent="0.45">
      <c r="A7" s="659"/>
      <c r="B7" s="660"/>
      <c r="C7" s="660"/>
      <c r="D7" s="660"/>
      <c r="E7" s="660"/>
      <c r="F7" s="660"/>
      <c r="G7" s="660"/>
      <c r="H7" s="660"/>
      <c r="I7" s="660"/>
      <c r="J7" s="660"/>
      <c r="K7" s="183" t="s">
        <v>112</v>
      </c>
      <c r="L7" s="178" t="s">
        <v>119</v>
      </c>
      <c r="M7" s="178" t="s">
        <v>180</v>
      </c>
      <c r="N7" s="178" t="s">
        <v>186</v>
      </c>
      <c r="O7" s="179" t="s">
        <v>217</v>
      </c>
      <c r="P7" s="179" t="s">
        <v>218</v>
      </c>
      <c r="Q7" s="178" t="s">
        <v>219</v>
      </c>
      <c r="R7" s="642" t="s">
        <v>220</v>
      </c>
      <c r="S7" s="298" t="s">
        <v>221</v>
      </c>
      <c r="T7" s="299" t="s">
        <v>222</v>
      </c>
      <c r="U7" s="644" t="s">
        <v>223</v>
      </c>
      <c r="V7" s="645"/>
      <c r="W7" s="646"/>
      <c r="X7" s="299" t="s">
        <v>224</v>
      </c>
      <c r="Y7" s="644" t="s">
        <v>225</v>
      </c>
      <c r="Z7" s="646"/>
      <c r="AA7" s="299" t="s">
        <v>226</v>
      </c>
      <c r="AB7" s="299" t="s">
        <v>227</v>
      </c>
      <c r="AC7" s="300" t="s">
        <v>228</v>
      </c>
      <c r="AD7" s="301" t="s">
        <v>229</v>
      </c>
      <c r="AE7" s="640"/>
      <c r="AF7" s="641"/>
      <c r="AG7" s="641"/>
      <c r="AH7" s="75"/>
    </row>
    <row r="8" spans="1:42" ht="44.25" customHeight="1" x14ac:dyDescent="0.45">
      <c r="A8" s="659"/>
      <c r="B8" s="660"/>
      <c r="C8" s="660"/>
      <c r="D8" s="660"/>
      <c r="E8" s="660"/>
      <c r="F8" s="660"/>
      <c r="G8" s="660"/>
      <c r="H8" s="660"/>
      <c r="I8" s="660"/>
      <c r="J8" s="660"/>
      <c r="K8" s="647" t="s">
        <v>230</v>
      </c>
      <c r="L8" s="648" t="s">
        <v>362</v>
      </c>
      <c r="M8" s="648" t="s">
        <v>231</v>
      </c>
      <c r="N8" s="648" t="s">
        <v>232</v>
      </c>
      <c r="O8" s="661" t="s">
        <v>233</v>
      </c>
      <c r="P8" s="661" t="s">
        <v>234</v>
      </c>
      <c r="Q8" s="664" t="s">
        <v>368</v>
      </c>
      <c r="R8" s="643"/>
      <c r="S8" s="665" t="s">
        <v>363</v>
      </c>
      <c r="T8" s="666" t="s">
        <v>237</v>
      </c>
      <c r="U8" s="667"/>
      <c r="V8" s="667"/>
      <c r="W8" s="668"/>
      <c r="X8" s="667" t="s">
        <v>238</v>
      </c>
      <c r="Y8" s="667"/>
      <c r="Z8" s="668"/>
      <c r="AA8" s="677" t="s">
        <v>369</v>
      </c>
      <c r="AB8" s="648" t="s">
        <v>239</v>
      </c>
      <c r="AC8" s="661" t="s">
        <v>240</v>
      </c>
      <c r="AD8" s="678" t="s">
        <v>370</v>
      </c>
      <c r="AE8" s="640"/>
      <c r="AF8" s="641"/>
      <c r="AG8" s="641"/>
      <c r="AH8" s="75"/>
    </row>
    <row r="9" spans="1:42" ht="64.5" customHeight="1" x14ac:dyDescent="0.45">
      <c r="A9" s="659"/>
      <c r="B9" s="660"/>
      <c r="C9" s="660"/>
      <c r="D9" s="660"/>
      <c r="E9" s="660"/>
      <c r="F9" s="660"/>
      <c r="G9" s="660"/>
      <c r="H9" s="660"/>
      <c r="I9" s="660"/>
      <c r="J9" s="660"/>
      <c r="K9" s="647"/>
      <c r="L9" s="648"/>
      <c r="M9" s="648"/>
      <c r="N9" s="648"/>
      <c r="O9" s="662"/>
      <c r="P9" s="662"/>
      <c r="Q9" s="664"/>
      <c r="R9" s="679" t="s">
        <v>242</v>
      </c>
      <c r="S9" s="665"/>
      <c r="T9" s="681" t="s">
        <v>302</v>
      </c>
      <c r="U9" s="682"/>
      <c r="V9" s="682"/>
      <c r="W9" s="682"/>
      <c r="X9" s="683" t="s">
        <v>303</v>
      </c>
      <c r="Y9" s="683" t="s">
        <v>245</v>
      </c>
      <c r="Z9" s="683" t="s">
        <v>246</v>
      </c>
      <c r="AA9" s="677"/>
      <c r="AB9" s="648"/>
      <c r="AC9" s="662"/>
      <c r="AD9" s="678"/>
      <c r="AE9" s="640"/>
      <c r="AF9" s="641"/>
      <c r="AG9" s="641"/>
      <c r="AH9" s="76"/>
    </row>
    <row r="10" spans="1:42" ht="88.5" customHeight="1" x14ac:dyDescent="0.45">
      <c r="A10" s="659"/>
      <c r="B10" s="660"/>
      <c r="C10" s="660"/>
      <c r="D10" s="660"/>
      <c r="E10" s="660"/>
      <c r="F10" s="660"/>
      <c r="G10" s="660"/>
      <c r="H10" s="660"/>
      <c r="I10" s="660"/>
      <c r="J10" s="660"/>
      <c r="K10" s="647"/>
      <c r="L10" s="648"/>
      <c r="M10" s="648"/>
      <c r="N10" s="648"/>
      <c r="O10" s="663"/>
      <c r="P10" s="663"/>
      <c r="Q10" s="664"/>
      <c r="R10" s="680"/>
      <c r="S10" s="665"/>
      <c r="T10" s="211" t="s">
        <v>247</v>
      </c>
      <c r="U10" s="212" t="s">
        <v>248</v>
      </c>
      <c r="V10" s="212" t="s">
        <v>249</v>
      </c>
      <c r="W10" s="212" t="s">
        <v>250</v>
      </c>
      <c r="X10" s="684"/>
      <c r="Y10" s="684"/>
      <c r="Z10" s="684"/>
      <c r="AA10" s="677"/>
      <c r="AB10" s="648"/>
      <c r="AC10" s="663"/>
      <c r="AD10" s="678"/>
      <c r="AE10" s="640"/>
      <c r="AF10" s="641"/>
      <c r="AG10" s="641"/>
      <c r="AH10" s="77"/>
    </row>
    <row r="11" spans="1:42" s="156" customFormat="1" ht="30" customHeight="1" x14ac:dyDescent="0.45">
      <c r="A11" s="78">
        <v>1</v>
      </c>
      <c r="B11" s="699"/>
      <c r="C11" s="699"/>
      <c r="D11" s="699"/>
      <c r="E11" s="79"/>
      <c r="F11" s="79"/>
      <c r="G11" s="79"/>
      <c r="H11" s="79"/>
      <c r="I11" s="79"/>
      <c r="J11" s="85"/>
      <c r="K11" s="87"/>
      <c r="L11" s="700"/>
      <c r="M11" s="700"/>
      <c r="N11" s="702"/>
      <c r="O11" s="89"/>
      <c r="P11" s="89"/>
      <c r="Q11" s="705"/>
      <c r="R11" s="708"/>
      <c r="S11" s="180"/>
      <c r="T11" s="205">
        <f>SUM(U11:W11)</f>
        <v>0</v>
      </c>
      <c r="U11" s="89"/>
      <c r="V11" s="89"/>
      <c r="W11" s="89"/>
      <c r="X11" s="154"/>
      <c r="Y11" s="89"/>
      <c r="Z11" s="89"/>
      <c r="AA11" s="174"/>
      <c r="AB11" s="693"/>
      <c r="AC11" s="86"/>
      <c r="AD11" s="693"/>
      <c r="AE11" s="685"/>
      <c r="AF11" s="686"/>
      <c r="AG11" s="686"/>
      <c r="AH11" s="155"/>
    </row>
    <row r="12" spans="1:42" s="156" customFormat="1" ht="30" customHeight="1" x14ac:dyDescent="0.45">
      <c r="A12" s="78">
        <f>A11+1</f>
        <v>2</v>
      </c>
      <c r="B12" s="687"/>
      <c r="C12" s="688"/>
      <c r="D12" s="689"/>
      <c r="E12" s="79"/>
      <c r="F12" s="80"/>
      <c r="G12" s="80"/>
      <c r="H12" s="81"/>
      <c r="I12" s="81"/>
      <c r="J12" s="82"/>
      <c r="K12" s="87"/>
      <c r="L12" s="701"/>
      <c r="M12" s="701"/>
      <c r="N12" s="703"/>
      <c r="O12" s="89"/>
      <c r="P12" s="89"/>
      <c r="Q12" s="706"/>
      <c r="R12" s="708"/>
      <c r="S12" s="180"/>
      <c r="T12" s="205">
        <f t="shared" ref="T12:T40" si="0">SUM(U12:W12)</f>
        <v>0</v>
      </c>
      <c r="U12" s="89"/>
      <c r="V12" s="89"/>
      <c r="W12" s="89"/>
      <c r="X12" s="154"/>
      <c r="Y12" s="89"/>
      <c r="Z12" s="89"/>
      <c r="AA12" s="174"/>
      <c r="AB12" s="694"/>
      <c r="AC12" s="86"/>
      <c r="AD12" s="694"/>
      <c r="AE12" s="685"/>
      <c r="AF12" s="686"/>
      <c r="AG12" s="686"/>
      <c r="AH12" s="155"/>
    </row>
    <row r="13" spans="1:42" s="156" customFormat="1" ht="30" customHeight="1" x14ac:dyDescent="0.45">
      <c r="A13" s="83">
        <f t="shared" ref="A13:A39" si="1">A12+1</f>
        <v>3</v>
      </c>
      <c r="B13" s="687"/>
      <c r="C13" s="688"/>
      <c r="D13" s="689"/>
      <c r="E13" s="80"/>
      <c r="F13" s="80"/>
      <c r="G13" s="80"/>
      <c r="H13" s="80"/>
      <c r="I13" s="80"/>
      <c r="J13" s="84"/>
      <c r="K13" s="87"/>
      <c r="L13" s="701"/>
      <c r="M13" s="701"/>
      <c r="N13" s="703"/>
      <c r="O13" s="89"/>
      <c r="P13" s="89"/>
      <c r="Q13" s="706"/>
      <c r="R13" s="708"/>
      <c r="S13" s="90"/>
      <c r="T13" s="205">
        <f t="shared" si="0"/>
        <v>0</v>
      </c>
      <c r="U13" s="89"/>
      <c r="V13" s="89"/>
      <c r="W13" s="89"/>
      <c r="X13" s="89"/>
      <c r="Y13" s="89"/>
      <c r="Z13" s="89"/>
      <c r="AA13" s="91"/>
      <c r="AB13" s="694"/>
      <c r="AC13" s="88"/>
      <c r="AD13" s="694"/>
      <c r="AE13" s="696"/>
      <c r="AF13" s="691"/>
      <c r="AG13" s="691"/>
      <c r="AH13" s="155"/>
    </row>
    <row r="14" spans="1:42" s="156" customFormat="1" ht="30" customHeight="1" x14ac:dyDescent="0.45">
      <c r="A14" s="83">
        <f t="shared" si="1"/>
        <v>4</v>
      </c>
      <c r="B14" s="687"/>
      <c r="C14" s="688"/>
      <c r="D14" s="689"/>
      <c r="E14" s="80"/>
      <c r="F14" s="80"/>
      <c r="G14" s="80"/>
      <c r="H14" s="80"/>
      <c r="I14" s="80"/>
      <c r="J14" s="84"/>
      <c r="K14" s="87"/>
      <c r="L14" s="701"/>
      <c r="M14" s="701"/>
      <c r="N14" s="703"/>
      <c r="O14" s="89"/>
      <c r="P14" s="89"/>
      <c r="Q14" s="706"/>
      <c r="R14" s="708"/>
      <c r="S14" s="90"/>
      <c r="T14" s="205">
        <f t="shared" si="0"/>
        <v>0</v>
      </c>
      <c r="U14" s="89"/>
      <c r="V14" s="89"/>
      <c r="W14" s="89"/>
      <c r="X14" s="89"/>
      <c r="Y14" s="89"/>
      <c r="Z14" s="89"/>
      <c r="AA14" s="91"/>
      <c r="AB14" s="694"/>
      <c r="AC14" s="88"/>
      <c r="AD14" s="694"/>
      <c r="AE14" s="697"/>
      <c r="AF14" s="698"/>
      <c r="AG14" s="698"/>
      <c r="AH14" s="155"/>
    </row>
    <row r="15" spans="1:42" s="156" customFormat="1" ht="30" customHeight="1" x14ac:dyDescent="0.45">
      <c r="A15" s="83">
        <f t="shared" si="1"/>
        <v>5</v>
      </c>
      <c r="B15" s="687"/>
      <c r="C15" s="688"/>
      <c r="D15" s="689"/>
      <c r="E15" s="80"/>
      <c r="F15" s="80"/>
      <c r="G15" s="80"/>
      <c r="H15" s="80"/>
      <c r="I15" s="80"/>
      <c r="J15" s="84"/>
      <c r="K15" s="87"/>
      <c r="L15" s="701"/>
      <c r="M15" s="701"/>
      <c r="N15" s="703"/>
      <c r="O15" s="89"/>
      <c r="P15" s="89"/>
      <c r="Q15" s="706"/>
      <c r="R15" s="708"/>
      <c r="S15" s="90"/>
      <c r="T15" s="205">
        <f t="shared" si="0"/>
        <v>0</v>
      </c>
      <c r="U15" s="89"/>
      <c r="V15" s="89"/>
      <c r="W15" s="89"/>
      <c r="X15" s="89"/>
      <c r="Y15" s="89"/>
      <c r="Z15" s="89"/>
      <c r="AA15" s="91"/>
      <c r="AB15" s="694"/>
      <c r="AC15" s="88"/>
      <c r="AD15" s="694"/>
      <c r="AE15" s="685"/>
      <c r="AF15" s="686"/>
      <c r="AG15" s="686"/>
      <c r="AH15" s="155"/>
    </row>
    <row r="16" spans="1:42" s="156" customFormat="1" ht="30" customHeight="1" x14ac:dyDescent="0.45">
      <c r="A16" s="83">
        <f t="shared" si="1"/>
        <v>6</v>
      </c>
      <c r="B16" s="687"/>
      <c r="C16" s="688"/>
      <c r="D16" s="689"/>
      <c r="E16" s="80"/>
      <c r="F16" s="80"/>
      <c r="G16" s="80"/>
      <c r="H16" s="79"/>
      <c r="I16" s="79"/>
      <c r="J16" s="85"/>
      <c r="K16" s="87"/>
      <c r="L16" s="701"/>
      <c r="M16" s="701"/>
      <c r="N16" s="703"/>
      <c r="O16" s="89"/>
      <c r="P16" s="89"/>
      <c r="Q16" s="706"/>
      <c r="R16" s="708"/>
      <c r="S16" s="90"/>
      <c r="T16" s="205">
        <f t="shared" si="0"/>
        <v>0</v>
      </c>
      <c r="U16" s="89"/>
      <c r="V16" s="89"/>
      <c r="W16" s="89"/>
      <c r="X16" s="89"/>
      <c r="Y16" s="89"/>
      <c r="Z16" s="89"/>
      <c r="AA16" s="91"/>
      <c r="AB16" s="694"/>
      <c r="AC16" s="88"/>
      <c r="AD16" s="694"/>
      <c r="AE16" s="690"/>
      <c r="AF16" s="691"/>
      <c r="AG16" s="691"/>
      <c r="AH16" s="155"/>
    </row>
    <row r="17" spans="1:34" s="156" customFormat="1" ht="30" customHeight="1" x14ac:dyDescent="0.45">
      <c r="A17" s="83">
        <f t="shared" si="1"/>
        <v>7</v>
      </c>
      <c r="B17" s="687"/>
      <c r="C17" s="688"/>
      <c r="D17" s="689"/>
      <c r="E17" s="80"/>
      <c r="F17" s="80"/>
      <c r="G17" s="80"/>
      <c r="H17" s="80"/>
      <c r="I17" s="80"/>
      <c r="J17" s="84"/>
      <c r="K17" s="87"/>
      <c r="L17" s="701"/>
      <c r="M17" s="701"/>
      <c r="N17" s="703"/>
      <c r="O17" s="89"/>
      <c r="P17" s="89"/>
      <c r="Q17" s="706"/>
      <c r="R17" s="708"/>
      <c r="S17" s="90"/>
      <c r="T17" s="205">
        <f t="shared" si="0"/>
        <v>0</v>
      </c>
      <c r="U17" s="89"/>
      <c r="V17" s="89"/>
      <c r="W17" s="89"/>
      <c r="X17" s="89"/>
      <c r="Y17" s="89"/>
      <c r="Z17" s="89"/>
      <c r="AA17" s="91"/>
      <c r="AB17" s="694"/>
      <c r="AC17" s="88"/>
      <c r="AD17" s="694"/>
      <c r="AE17" s="690"/>
      <c r="AF17" s="691"/>
      <c r="AG17" s="691"/>
      <c r="AH17" s="155"/>
    </row>
    <row r="18" spans="1:34" s="156" customFormat="1" ht="30" customHeight="1" x14ac:dyDescent="0.45">
      <c r="A18" s="83">
        <f t="shared" si="1"/>
        <v>8</v>
      </c>
      <c r="B18" s="692"/>
      <c r="C18" s="692"/>
      <c r="D18" s="692"/>
      <c r="E18" s="280"/>
      <c r="F18" s="280"/>
      <c r="G18" s="280"/>
      <c r="H18" s="280"/>
      <c r="I18" s="80"/>
      <c r="J18" s="84"/>
      <c r="K18" s="87"/>
      <c r="L18" s="701"/>
      <c r="M18" s="701"/>
      <c r="N18" s="703"/>
      <c r="O18" s="89"/>
      <c r="P18" s="89"/>
      <c r="Q18" s="706"/>
      <c r="R18" s="708"/>
      <c r="S18" s="90"/>
      <c r="T18" s="205">
        <f t="shared" si="0"/>
        <v>0</v>
      </c>
      <c r="U18" s="89"/>
      <c r="V18" s="89"/>
      <c r="W18" s="89"/>
      <c r="X18" s="89"/>
      <c r="Y18" s="89"/>
      <c r="Z18" s="89"/>
      <c r="AA18" s="91"/>
      <c r="AB18" s="694"/>
      <c r="AC18" s="88"/>
      <c r="AD18" s="694"/>
      <c r="AE18" s="690"/>
      <c r="AF18" s="691"/>
      <c r="AG18" s="691"/>
      <c r="AH18" s="155"/>
    </row>
    <row r="19" spans="1:34" s="156" customFormat="1" ht="30" customHeight="1" x14ac:dyDescent="0.45">
      <c r="A19" s="83">
        <f t="shared" si="1"/>
        <v>9</v>
      </c>
      <c r="B19" s="692"/>
      <c r="C19" s="692"/>
      <c r="D19" s="692"/>
      <c r="E19" s="280"/>
      <c r="F19" s="280"/>
      <c r="G19" s="280"/>
      <c r="H19" s="280"/>
      <c r="I19" s="80"/>
      <c r="J19" s="84"/>
      <c r="K19" s="87"/>
      <c r="L19" s="701"/>
      <c r="M19" s="701"/>
      <c r="N19" s="703"/>
      <c r="O19" s="89"/>
      <c r="P19" s="89"/>
      <c r="Q19" s="706"/>
      <c r="R19" s="708"/>
      <c r="S19" s="90"/>
      <c r="T19" s="205">
        <f t="shared" si="0"/>
        <v>0</v>
      </c>
      <c r="U19" s="89"/>
      <c r="V19" s="89"/>
      <c r="W19" s="89"/>
      <c r="X19" s="89"/>
      <c r="Y19" s="89"/>
      <c r="Z19" s="89"/>
      <c r="AA19" s="91"/>
      <c r="AB19" s="694"/>
      <c r="AC19" s="88"/>
      <c r="AD19" s="694"/>
      <c r="AE19" s="690"/>
      <c r="AF19" s="691"/>
      <c r="AG19" s="691"/>
      <c r="AH19" s="155"/>
    </row>
    <row r="20" spans="1:34" s="156" customFormat="1" ht="30" customHeight="1" x14ac:dyDescent="0.45">
      <c r="A20" s="83">
        <f t="shared" si="1"/>
        <v>10</v>
      </c>
      <c r="B20" s="692"/>
      <c r="C20" s="692"/>
      <c r="D20" s="692"/>
      <c r="E20" s="280"/>
      <c r="F20" s="280"/>
      <c r="G20" s="280"/>
      <c r="H20" s="280"/>
      <c r="I20" s="80"/>
      <c r="J20" s="84"/>
      <c r="K20" s="87"/>
      <c r="L20" s="701"/>
      <c r="M20" s="701"/>
      <c r="N20" s="703"/>
      <c r="O20" s="89"/>
      <c r="P20" s="89"/>
      <c r="Q20" s="706"/>
      <c r="R20" s="708"/>
      <c r="S20" s="90"/>
      <c r="T20" s="205">
        <f t="shared" si="0"/>
        <v>0</v>
      </c>
      <c r="U20" s="89"/>
      <c r="V20" s="89"/>
      <c r="W20" s="89"/>
      <c r="X20" s="89"/>
      <c r="Y20" s="89"/>
      <c r="Z20" s="89"/>
      <c r="AA20" s="91"/>
      <c r="AB20" s="694"/>
      <c r="AC20" s="88"/>
      <c r="AD20" s="694"/>
      <c r="AE20" s="690"/>
      <c r="AF20" s="691"/>
      <c r="AG20" s="691"/>
      <c r="AH20" s="155"/>
    </row>
    <row r="21" spans="1:34" s="156" customFormat="1" ht="30" customHeight="1" x14ac:dyDescent="0.45">
      <c r="A21" s="83">
        <f t="shared" si="1"/>
        <v>11</v>
      </c>
      <c r="B21" s="692"/>
      <c r="C21" s="692"/>
      <c r="D21" s="692"/>
      <c r="E21" s="280"/>
      <c r="F21" s="280"/>
      <c r="G21" s="280"/>
      <c r="H21" s="280"/>
      <c r="I21" s="80"/>
      <c r="J21" s="84"/>
      <c r="K21" s="87"/>
      <c r="L21" s="701"/>
      <c r="M21" s="701"/>
      <c r="N21" s="703"/>
      <c r="O21" s="89"/>
      <c r="P21" s="89"/>
      <c r="Q21" s="706"/>
      <c r="R21" s="708"/>
      <c r="S21" s="90"/>
      <c r="T21" s="205">
        <f t="shared" si="0"/>
        <v>0</v>
      </c>
      <c r="U21" s="89"/>
      <c r="V21" s="89"/>
      <c r="W21" s="89"/>
      <c r="X21" s="89"/>
      <c r="Y21" s="89"/>
      <c r="Z21" s="89"/>
      <c r="AA21" s="91"/>
      <c r="AB21" s="694"/>
      <c r="AC21" s="88"/>
      <c r="AD21" s="694"/>
      <c r="AE21" s="690"/>
      <c r="AF21" s="691"/>
      <c r="AG21" s="691"/>
      <c r="AH21" s="155"/>
    </row>
    <row r="22" spans="1:34" s="156" customFormat="1" ht="30" customHeight="1" x14ac:dyDescent="0.45">
      <c r="A22" s="83">
        <f t="shared" si="1"/>
        <v>12</v>
      </c>
      <c r="B22" s="692"/>
      <c r="C22" s="692"/>
      <c r="D22" s="692"/>
      <c r="E22" s="280"/>
      <c r="F22" s="280"/>
      <c r="G22" s="280"/>
      <c r="H22" s="280"/>
      <c r="I22" s="80"/>
      <c r="J22" s="84"/>
      <c r="K22" s="87"/>
      <c r="L22" s="701"/>
      <c r="M22" s="701"/>
      <c r="N22" s="703"/>
      <c r="O22" s="89"/>
      <c r="P22" s="89"/>
      <c r="Q22" s="706"/>
      <c r="R22" s="708"/>
      <c r="S22" s="90"/>
      <c r="T22" s="205">
        <f t="shared" si="0"/>
        <v>0</v>
      </c>
      <c r="U22" s="89"/>
      <c r="V22" s="89"/>
      <c r="W22" s="89"/>
      <c r="X22" s="89"/>
      <c r="Y22" s="89"/>
      <c r="Z22" s="89"/>
      <c r="AA22" s="91"/>
      <c r="AB22" s="694"/>
      <c r="AC22" s="88"/>
      <c r="AD22" s="694"/>
      <c r="AE22" s="690"/>
      <c r="AF22" s="691"/>
      <c r="AG22" s="691"/>
      <c r="AH22" s="155"/>
    </row>
    <row r="23" spans="1:34" s="156" customFormat="1" ht="30" customHeight="1" x14ac:dyDescent="0.45">
      <c r="A23" s="83">
        <f t="shared" si="1"/>
        <v>13</v>
      </c>
      <c r="B23" s="692"/>
      <c r="C23" s="692"/>
      <c r="D23" s="692"/>
      <c r="E23" s="280"/>
      <c r="F23" s="280"/>
      <c r="G23" s="280"/>
      <c r="H23" s="280"/>
      <c r="I23" s="80"/>
      <c r="J23" s="84"/>
      <c r="K23" s="87"/>
      <c r="L23" s="701"/>
      <c r="M23" s="701"/>
      <c r="N23" s="703"/>
      <c r="O23" s="89"/>
      <c r="P23" s="89"/>
      <c r="Q23" s="706"/>
      <c r="R23" s="708"/>
      <c r="S23" s="90"/>
      <c r="T23" s="205">
        <f t="shared" si="0"/>
        <v>0</v>
      </c>
      <c r="U23" s="89"/>
      <c r="V23" s="89"/>
      <c r="W23" s="89"/>
      <c r="X23" s="89"/>
      <c r="Y23" s="89"/>
      <c r="Z23" s="89"/>
      <c r="AA23" s="91"/>
      <c r="AB23" s="694"/>
      <c r="AC23" s="88"/>
      <c r="AD23" s="694"/>
      <c r="AE23" s="690"/>
      <c r="AF23" s="691"/>
      <c r="AG23" s="691"/>
      <c r="AH23" s="155"/>
    </row>
    <row r="24" spans="1:34" s="156" customFormat="1" ht="30" customHeight="1" x14ac:dyDescent="0.45">
      <c r="A24" s="83">
        <f t="shared" si="1"/>
        <v>14</v>
      </c>
      <c r="B24" s="692"/>
      <c r="C24" s="692"/>
      <c r="D24" s="692"/>
      <c r="E24" s="280"/>
      <c r="F24" s="280"/>
      <c r="G24" s="280"/>
      <c r="H24" s="280"/>
      <c r="I24" s="80"/>
      <c r="J24" s="84"/>
      <c r="K24" s="87"/>
      <c r="L24" s="701"/>
      <c r="M24" s="701"/>
      <c r="N24" s="703"/>
      <c r="O24" s="89"/>
      <c r="P24" s="89"/>
      <c r="Q24" s="706"/>
      <c r="R24" s="708"/>
      <c r="S24" s="90"/>
      <c r="T24" s="205">
        <f t="shared" si="0"/>
        <v>0</v>
      </c>
      <c r="U24" s="89"/>
      <c r="V24" s="89"/>
      <c r="W24" s="89"/>
      <c r="X24" s="89"/>
      <c r="Y24" s="89"/>
      <c r="Z24" s="89"/>
      <c r="AA24" s="91"/>
      <c r="AB24" s="694"/>
      <c r="AC24" s="88"/>
      <c r="AD24" s="694"/>
      <c r="AE24" s="690"/>
      <c r="AF24" s="691"/>
      <c r="AG24" s="691"/>
      <c r="AH24" s="155"/>
    </row>
    <row r="25" spans="1:34" s="156" customFormat="1" ht="30" customHeight="1" x14ac:dyDescent="0.45">
      <c r="A25" s="83">
        <f t="shared" si="1"/>
        <v>15</v>
      </c>
      <c r="B25" s="692"/>
      <c r="C25" s="692"/>
      <c r="D25" s="692"/>
      <c r="E25" s="280"/>
      <c r="F25" s="280"/>
      <c r="G25" s="280"/>
      <c r="H25" s="280"/>
      <c r="I25" s="80"/>
      <c r="J25" s="84"/>
      <c r="K25" s="87"/>
      <c r="L25" s="701"/>
      <c r="M25" s="701"/>
      <c r="N25" s="703"/>
      <c r="O25" s="89"/>
      <c r="P25" s="89"/>
      <c r="Q25" s="706"/>
      <c r="R25" s="708"/>
      <c r="S25" s="90"/>
      <c r="T25" s="205">
        <f t="shared" si="0"/>
        <v>0</v>
      </c>
      <c r="U25" s="89"/>
      <c r="V25" s="89"/>
      <c r="W25" s="89"/>
      <c r="X25" s="89"/>
      <c r="Y25" s="89"/>
      <c r="Z25" s="89"/>
      <c r="AA25" s="91"/>
      <c r="AB25" s="694"/>
      <c r="AC25" s="88"/>
      <c r="AD25" s="694"/>
      <c r="AE25" s="690"/>
      <c r="AF25" s="691"/>
      <c r="AG25" s="691"/>
      <c r="AH25" s="155"/>
    </row>
    <row r="26" spans="1:34" s="156" customFormat="1" ht="30" customHeight="1" x14ac:dyDescent="0.45">
      <c r="A26" s="83">
        <f t="shared" si="1"/>
        <v>16</v>
      </c>
      <c r="B26" s="692"/>
      <c r="C26" s="692"/>
      <c r="D26" s="692"/>
      <c r="E26" s="280"/>
      <c r="F26" s="280"/>
      <c r="G26" s="280"/>
      <c r="H26" s="280"/>
      <c r="I26" s="80"/>
      <c r="J26" s="84"/>
      <c r="K26" s="87"/>
      <c r="L26" s="701"/>
      <c r="M26" s="701"/>
      <c r="N26" s="703"/>
      <c r="O26" s="89"/>
      <c r="P26" s="89"/>
      <c r="Q26" s="706"/>
      <c r="R26" s="708"/>
      <c r="S26" s="90"/>
      <c r="T26" s="205">
        <f t="shared" si="0"/>
        <v>0</v>
      </c>
      <c r="U26" s="89"/>
      <c r="V26" s="89"/>
      <c r="W26" s="89"/>
      <c r="X26" s="89"/>
      <c r="Y26" s="89"/>
      <c r="Z26" s="89"/>
      <c r="AA26" s="91"/>
      <c r="AB26" s="694"/>
      <c r="AC26" s="88"/>
      <c r="AD26" s="694"/>
      <c r="AE26" s="690"/>
      <c r="AF26" s="691"/>
      <c r="AG26" s="691"/>
      <c r="AH26" s="155"/>
    </row>
    <row r="27" spans="1:34" s="156" customFormat="1" ht="30" customHeight="1" x14ac:dyDescent="0.45">
      <c r="A27" s="83">
        <f t="shared" si="1"/>
        <v>17</v>
      </c>
      <c r="B27" s="692"/>
      <c r="C27" s="692"/>
      <c r="D27" s="692"/>
      <c r="E27" s="280"/>
      <c r="F27" s="280"/>
      <c r="G27" s="280"/>
      <c r="H27" s="280"/>
      <c r="I27" s="80"/>
      <c r="J27" s="84"/>
      <c r="K27" s="87"/>
      <c r="L27" s="701"/>
      <c r="M27" s="701"/>
      <c r="N27" s="703"/>
      <c r="O27" s="89"/>
      <c r="P27" s="89"/>
      <c r="Q27" s="706"/>
      <c r="R27" s="708"/>
      <c r="S27" s="90"/>
      <c r="T27" s="205">
        <f t="shared" si="0"/>
        <v>0</v>
      </c>
      <c r="U27" s="89"/>
      <c r="V27" s="89"/>
      <c r="W27" s="89"/>
      <c r="X27" s="89"/>
      <c r="Y27" s="89"/>
      <c r="Z27" s="89"/>
      <c r="AA27" s="91"/>
      <c r="AB27" s="694"/>
      <c r="AC27" s="88"/>
      <c r="AD27" s="694"/>
      <c r="AE27" s="690"/>
      <c r="AF27" s="691"/>
      <c r="AG27" s="691"/>
      <c r="AH27" s="155"/>
    </row>
    <row r="28" spans="1:34" s="156" customFormat="1" ht="30" customHeight="1" x14ac:dyDescent="0.45">
      <c r="A28" s="83">
        <f t="shared" si="1"/>
        <v>18</v>
      </c>
      <c r="B28" s="692"/>
      <c r="C28" s="692"/>
      <c r="D28" s="692"/>
      <c r="E28" s="280"/>
      <c r="F28" s="280"/>
      <c r="G28" s="280"/>
      <c r="H28" s="280"/>
      <c r="I28" s="80"/>
      <c r="J28" s="84"/>
      <c r="K28" s="87"/>
      <c r="L28" s="701"/>
      <c r="M28" s="701"/>
      <c r="N28" s="703"/>
      <c r="O28" s="89"/>
      <c r="P28" s="89"/>
      <c r="Q28" s="706"/>
      <c r="R28" s="708"/>
      <c r="S28" s="90"/>
      <c r="T28" s="205">
        <f t="shared" si="0"/>
        <v>0</v>
      </c>
      <c r="U28" s="89"/>
      <c r="V28" s="89"/>
      <c r="W28" s="89"/>
      <c r="X28" s="89"/>
      <c r="Y28" s="89"/>
      <c r="Z28" s="89"/>
      <c r="AA28" s="91"/>
      <c r="AB28" s="694"/>
      <c r="AC28" s="88"/>
      <c r="AD28" s="694"/>
      <c r="AE28" s="690"/>
      <c r="AF28" s="691"/>
      <c r="AG28" s="691"/>
      <c r="AH28" s="155"/>
    </row>
    <row r="29" spans="1:34" s="156" customFormat="1" ht="30" customHeight="1" x14ac:dyDescent="0.45">
      <c r="A29" s="83">
        <f t="shared" si="1"/>
        <v>19</v>
      </c>
      <c r="B29" s="692"/>
      <c r="C29" s="692"/>
      <c r="D29" s="692"/>
      <c r="E29" s="280"/>
      <c r="F29" s="280"/>
      <c r="G29" s="280"/>
      <c r="H29" s="280"/>
      <c r="I29" s="80"/>
      <c r="J29" s="84"/>
      <c r="K29" s="87"/>
      <c r="L29" s="701"/>
      <c r="M29" s="701"/>
      <c r="N29" s="703"/>
      <c r="O29" s="89"/>
      <c r="P29" s="89"/>
      <c r="Q29" s="706"/>
      <c r="R29" s="708"/>
      <c r="S29" s="90"/>
      <c r="T29" s="205">
        <f t="shared" si="0"/>
        <v>0</v>
      </c>
      <c r="U29" s="89"/>
      <c r="V29" s="89"/>
      <c r="W29" s="89"/>
      <c r="X29" s="89"/>
      <c r="Y29" s="89"/>
      <c r="Z29" s="89"/>
      <c r="AA29" s="91"/>
      <c r="AB29" s="694"/>
      <c r="AC29" s="88"/>
      <c r="AD29" s="694"/>
      <c r="AE29" s="690"/>
      <c r="AF29" s="691"/>
      <c r="AG29" s="691"/>
      <c r="AH29" s="155"/>
    </row>
    <row r="30" spans="1:34" s="156" customFormat="1" ht="30" customHeight="1" x14ac:dyDescent="0.45">
      <c r="A30" s="83">
        <f t="shared" si="1"/>
        <v>20</v>
      </c>
      <c r="B30" s="692"/>
      <c r="C30" s="692"/>
      <c r="D30" s="692"/>
      <c r="E30" s="280"/>
      <c r="F30" s="280"/>
      <c r="G30" s="280"/>
      <c r="H30" s="280"/>
      <c r="I30" s="80"/>
      <c r="J30" s="84"/>
      <c r="K30" s="87"/>
      <c r="L30" s="701"/>
      <c r="M30" s="701"/>
      <c r="N30" s="703"/>
      <c r="O30" s="89"/>
      <c r="P30" s="89"/>
      <c r="Q30" s="706"/>
      <c r="R30" s="708"/>
      <c r="S30" s="90"/>
      <c r="T30" s="205">
        <f t="shared" si="0"/>
        <v>0</v>
      </c>
      <c r="U30" s="89"/>
      <c r="V30" s="89"/>
      <c r="W30" s="89"/>
      <c r="X30" s="89"/>
      <c r="Y30" s="89"/>
      <c r="Z30" s="89"/>
      <c r="AA30" s="91"/>
      <c r="AB30" s="694"/>
      <c r="AC30" s="88"/>
      <c r="AD30" s="694"/>
      <c r="AE30" s="690"/>
      <c r="AF30" s="691"/>
      <c r="AG30" s="691"/>
      <c r="AH30" s="155"/>
    </row>
    <row r="31" spans="1:34" s="156" customFormat="1" ht="30" customHeight="1" x14ac:dyDescent="0.45">
      <c r="A31" s="83">
        <f t="shared" si="1"/>
        <v>21</v>
      </c>
      <c r="B31" s="692"/>
      <c r="C31" s="692"/>
      <c r="D31" s="692"/>
      <c r="E31" s="280"/>
      <c r="F31" s="280"/>
      <c r="G31" s="280"/>
      <c r="H31" s="280"/>
      <c r="I31" s="80"/>
      <c r="J31" s="84"/>
      <c r="K31" s="87"/>
      <c r="L31" s="701"/>
      <c r="M31" s="701"/>
      <c r="N31" s="703"/>
      <c r="O31" s="89"/>
      <c r="P31" s="89"/>
      <c r="Q31" s="706"/>
      <c r="R31" s="708"/>
      <c r="S31" s="90"/>
      <c r="T31" s="205">
        <f t="shared" si="0"/>
        <v>0</v>
      </c>
      <c r="U31" s="89"/>
      <c r="V31" s="89"/>
      <c r="W31" s="89"/>
      <c r="X31" s="89"/>
      <c r="Y31" s="89"/>
      <c r="Z31" s="89"/>
      <c r="AA31" s="91"/>
      <c r="AB31" s="694"/>
      <c r="AC31" s="88"/>
      <c r="AD31" s="694"/>
      <c r="AE31" s="690"/>
      <c r="AF31" s="691"/>
      <c r="AG31" s="691"/>
      <c r="AH31" s="155"/>
    </row>
    <row r="32" spans="1:34" s="156" customFormat="1" ht="30" customHeight="1" x14ac:dyDescent="0.45">
      <c r="A32" s="83">
        <f t="shared" si="1"/>
        <v>22</v>
      </c>
      <c r="B32" s="692"/>
      <c r="C32" s="692"/>
      <c r="D32" s="692"/>
      <c r="E32" s="280"/>
      <c r="F32" s="280"/>
      <c r="G32" s="280"/>
      <c r="H32" s="280"/>
      <c r="I32" s="80"/>
      <c r="J32" s="84"/>
      <c r="K32" s="87"/>
      <c r="L32" s="701"/>
      <c r="M32" s="701"/>
      <c r="N32" s="703"/>
      <c r="O32" s="89"/>
      <c r="P32" s="89"/>
      <c r="Q32" s="706"/>
      <c r="R32" s="708"/>
      <c r="S32" s="90"/>
      <c r="T32" s="205">
        <f t="shared" si="0"/>
        <v>0</v>
      </c>
      <c r="U32" s="89"/>
      <c r="V32" s="89"/>
      <c r="W32" s="89"/>
      <c r="X32" s="89"/>
      <c r="Y32" s="89"/>
      <c r="Z32" s="89"/>
      <c r="AA32" s="91"/>
      <c r="AB32" s="694"/>
      <c r="AC32" s="88"/>
      <c r="AD32" s="694"/>
      <c r="AE32" s="690"/>
      <c r="AF32" s="691"/>
      <c r="AG32" s="691"/>
      <c r="AH32" s="155"/>
    </row>
    <row r="33" spans="1:42" s="156" customFormat="1" ht="30" customHeight="1" x14ac:dyDescent="0.45">
      <c r="A33" s="83">
        <f t="shared" si="1"/>
        <v>23</v>
      </c>
      <c r="B33" s="692"/>
      <c r="C33" s="692"/>
      <c r="D33" s="692"/>
      <c r="E33" s="280"/>
      <c r="F33" s="280"/>
      <c r="G33" s="280"/>
      <c r="H33" s="280"/>
      <c r="I33" s="80"/>
      <c r="J33" s="84"/>
      <c r="K33" s="87"/>
      <c r="L33" s="701"/>
      <c r="M33" s="701"/>
      <c r="N33" s="703"/>
      <c r="O33" s="89"/>
      <c r="P33" s="89"/>
      <c r="Q33" s="706"/>
      <c r="R33" s="708"/>
      <c r="S33" s="90"/>
      <c r="T33" s="205">
        <f t="shared" si="0"/>
        <v>0</v>
      </c>
      <c r="U33" s="89"/>
      <c r="V33" s="89"/>
      <c r="W33" s="89"/>
      <c r="X33" s="89"/>
      <c r="Y33" s="89"/>
      <c r="Z33" s="89"/>
      <c r="AA33" s="91"/>
      <c r="AB33" s="694"/>
      <c r="AC33" s="88"/>
      <c r="AD33" s="694"/>
      <c r="AE33" s="690"/>
      <c r="AF33" s="691"/>
      <c r="AG33" s="691"/>
      <c r="AH33" s="155"/>
    </row>
    <row r="34" spans="1:42" s="156" customFormat="1" ht="30" customHeight="1" x14ac:dyDescent="0.45">
      <c r="A34" s="83">
        <f t="shared" si="1"/>
        <v>24</v>
      </c>
      <c r="B34" s="692"/>
      <c r="C34" s="692"/>
      <c r="D34" s="692"/>
      <c r="E34" s="280"/>
      <c r="F34" s="280"/>
      <c r="G34" s="280"/>
      <c r="H34" s="280"/>
      <c r="I34" s="80"/>
      <c r="J34" s="84"/>
      <c r="K34" s="87"/>
      <c r="L34" s="701"/>
      <c r="M34" s="701"/>
      <c r="N34" s="703"/>
      <c r="O34" s="89"/>
      <c r="P34" s="89"/>
      <c r="Q34" s="706"/>
      <c r="R34" s="708"/>
      <c r="S34" s="90"/>
      <c r="T34" s="205">
        <f t="shared" si="0"/>
        <v>0</v>
      </c>
      <c r="U34" s="89"/>
      <c r="V34" s="89"/>
      <c r="W34" s="89"/>
      <c r="X34" s="89"/>
      <c r="Y34" s="89"/>
      <c r="Z34" s="89"/>
      <c r="AA34" s="91"/>
      <c r="AB34" s="694"/>
      <c r="AC34" s="88"/>
      <c r="AD34" s="694"/>
      <c r="AE34" s="690"/>
      <c r="AF34" s="691"/>
      <c r="AG34" s="691"/>
      <c r="AH34" s="155"/>
    </row>
    <row r="35" spans="1:42" s="156" customFormat="1" ht="30" customHeight="1" x14ac:dyDescent="0.45">
      <c r="A35" s="83">
        <f t="shared" si="1"/>
        <v>25</v>
      </c>
      <c r="B35" s="692"/>
      <c r="C35" s="692"/>
      <c r="D35" s="692"/>
      <c r="E35" s="280"/>
      <c r="F35" s="280"/>
      <c r="G35" s="280"/>
      <c r="H35" s="280"/>
      <c r="I35" s="80"/>
      <c r="J35" s="84"/>
      <c r="K35" s="87"/>
      <c r="L35" s="701"/>
      <c r="M35" s="701"/>
      <c r="N35" s="703"/>
      <c r="O35" s="89"/>
      <c r="P35" s="89"/>
      <c r="Q35" s="706"/>
      <c r="R35" s="708"/>
      <c r="S35" s="90"/>
      <c r="T35" s="205">
        <f t="shared" si="0"/>
        <v>0</v>
      </c>
      <c r="U35" s="89"/>
      <c r="V35" s="89"/>
      <c r="W35" s="89"/>
      <c r="X35" s="89"/>
      <c r="Y35" s="89"/>
      <c r="Z35" s="89"/>
      <c r="AA35" s="91"/>
      <c r="AB35" s="694"/>
      <c r="AC35" s="88"/>
      <c r="AD35" s="694"/>
      <c r="AE35" s="690"/>
      <c r="AF35" s="691"/>
      <c r="AG35" s="691"/>
      <c r="AH35" s="155"/>
    </row>
    <row r="36" spans="1:42" s="156" customFormat="1" ht="30" customHeight="1" x14ac:dyDescent="0.45">
      <c r="A36" s="83">
        <f t="shared" si="1"/>
        <v>26</v>
      </c>
      <c r="B36" s="692"/>
      <c r="C36" s="692"/>
      <c r="D36" s="692"/>
      <c r="E36" s="280"/>
      <c r="F36" s="280"/>
      <c r="G36" s="280"/>
      <c r="H36" s="280"/>
      <c r="I36" s="80"/>
      <c r="J36" s="84"/>
      <c r="K36" s="87"/>
      <c r="L36" s="701"/>
      <c r="M36" s="701"/>
      <c r="N36" s="703"/>
      <c r="O36" s="89"/>
      <c r="P36" s="89"/>
      <c r="Q36" s="706"/>
      <c r="R36" s="708"/>
      <c r="S36" s="90"/>
      <c r="T36" s="205">
        <f t="shared" si="0"/>
        <v>0</v>
      </c>
      <c r="U36" s="89"/>
      <c r="V36" s="89"/>
      <c r="W36" s="89"/>
      <c r="X36" s="89"/>
      <c r="Y36" s="89"/>
      <c r="Z36" s="89"/>
      <c r="AA36" s="91"/>
      <c r="AB36" s="694"/>
      <c r="AC36" s="88"/>
      <c r="AD36" s="694"/>
      <c r="AE36" s="690"/>
      <c r="AF36" s="691"/>
      <c r="AG36" s="691"/>
      <c r="AH36" s="155"/>
    </row>
    <row r="37" spans="1:42" s="156" customFormat="1" ht="30" customHeight="1" x14ac:dyDescent="0.45">
      <c r="A37" s="83">
        <f t="shared" si="1"/>
        <v>27</v>
      </c>
      <c r="B37" s="692"/>
      <c r="C37" s="692"/>
      <c r="D37" s="692"/>
      <c r="E37" s="280"/>
      <c r="F37" s="280"/>
      <c r="G37" s="280"/>
      <c r="H37" s="280"/>
      <c r="I37" s="80"/>
      <c r="J37" s="84"/>
      <c r="K37" s="87"/>
      <c r="L37" s="701"/>
      <c r="M37" s="701"/>
      <c r="N37" s="703"/>
      <c r="O37" s="89"/>
      <c r="P37" s="89"/>
      <c r="Q37" s="706"/>
      <c r="R37" s="708"/>
      <c r="S37" s="90"/>
      <c r="T37" s="205">
        <f t="shared" si="0"/>
        <v>0</v>
      </c>
      <c r="U37" s="89"/>
      <c r="V37" s="89"/>
      <c r="W37" s="89"/>
      <c r="X37" s="89"/>
      <c r="Y37" s="89"/>
      <c r="Z37" s="89"/>
      <c r="AA37" s="91"/>
      <c r="AB37" s="694"/>
      <c r="AC37" s="88"/>
      <c r="AD37" s="694"/>
      <c r="AE37" s="690"/>
      <c r="AF37" s="691"/>
      <c r="AG37" s="691"/>
      <c r="AH37" s="155"/>
    </row>
    <row r="38" spans="1:42" s="156" customFormat="1" ht="30" customHeight="1" x14ac:dyDescent="0.45">
      <c r="A38" s="83">
        <f t="shared" si="1"/>
        <v>28</v>
      </c>
      <c r="B38" s="692"/>
      <c r="C38" s="692"/>
      <c r="D38" s="692"/>
      <c r="E38" s="280"/>
      <c r="F38" s="280"/>
      <c r="G38" s="280"/>
      <c r="H38" s="280"/>
      <c r="I38" s="80"/>
      <c r="J38" s="84"/>
      <c r="K38" s="87"/>
      <c r="L38" s="701"/>
      <c r="M38" s="701"/>
      <c r="N38" s="703"/>
      <c r="O38" s="89"/>
      <c r="P38" s="89"/>
      <c r="Q38" s="706"/>
      <c r="R38" s="708"/>
      <c r="S38" s="90"/>
      <c r="T38" s="205">
        <f t="shared" si="0"/>
        <v>0</v>
      </c>
      <c r="U38" s="89"/>
      <c r="V38" s="89"/>
      <c r="W38" s="89"/>
      <c r="X38" s="89"/>
      <c r="Y38" s="89"/>
      <c r="Z38" s="89"/>
      <c r="AA38" s="91"/>
      <c r="AB38" s="694"/>
      <c r="AC38" s="88"/>
      <c r="AD38" s="694"/>
      <c r="AE38" s="690"/>
      <c r="AF38" s="691"/>
      <c r="AG38" s="691"/>
      <c r="AH38" s="155"/>
    </row>
    <row r="39" spans="1:42" s="156" customFormat="1" ht="30" customHeight="1" x14ac:dyDescent="0.45">
      <c r="A39" s="83">
        <f t="shared" si="1"/>
        <v>29</v>
      </c>
      <c r="B39" s="692"/>
      <c r="C39" s="692"/>
      <c r="D39" s="692"/>
      <c r="E39" s="280"/>
      <c r="F39" s="280"/>
      <c r="G39" s="280"/>
      <c r="H39" s="280"/>
      <c r="I39" s="80"/>
      <c r="J39" s="84"/>
      <c r="K39" s="87"/>
      <c r="L39" s="701"/>
      <c r="M39" s="701"/>
      <c r="N39" s="703"/>
      <c r="O39" s="89"/>
      <c r="P39" s="89"/>
      <c r="Q39" s="706"/>
      <c r="R39" s="708"/>
      <c r="S39" s="90"/>
      <c r="T39" s="205">
        <f t="shared" si="0"/>
        <v>0</v>
      </c>
      <c r="U39" s="89"/>
      <c r="V39" s="89"/>
      <c r="W39" s="89"/>
      <c r="X39" s="89"/>
      <c r="Y39" s="89"/>
      <c r="Z39" s="89"/>
      <c r="AA39" s="91"/>
      <c r="AB39" s="694"/>
      <c r="AC39" s="88"/>
      <c r="AD39" s="694"/>
      <c r="AE39" s="690"/>
      <c r="AF39" s="691"/>
      <c r="AG39" s="691"/>
      <c r="AH39" s="155"/>
    </row>
    <row r="40" spans="1:42" s="156" customFormat="1" ht="30" customHeight="1" x14ac:dyDescent="0.45">
      <c r="A40" s="149">
        <f>A39+1</f>
        <v>30</v>
      </c>
      <c r="B40" s="714"/>
      <c r="C40" s="714"/>
      <c r="D40" s="714"/>
      <c r="E40" s="281"/>
      <c r="F40" s="281"/>
      <c r="G40" s="281"/>
      <c r="H40" s="281"/>
      <c r="I40" s="150"/>
      <c r="J40" s="151"/>
      <c r="K40" s="87"/>
      <c r="L40" s="701"/>
      <c r="M40" s="701"/>
      <c r="N40" s="704"/>
      <c r="O40" s="89"/>
      <c r="P40" s="89"/>
      <c r="Q40" s="707"/>
      <c r="R40" s="708"/>
      <c r="S40" s="181"/>
      <c r="T40" s="205">
        <f t="shared" si="0"/>
        <v>0</v>
      </c>
      <c r="U40" s="92"/>
      <c r="V40" s="92"/>
      <c r="W40" s="92"/>
      <c r="X40" s="92"/>
      <c r="Y40" s="89"/>
      <c r="Z40" s="92"/>
      <c r="AA40" s="208"/>
      <c r="AB40" s="695"/>
      <c r="AC40" s="93"/>
      <c r="AD40" s="695"/>
      <c r="AE40" s="690"/>
      <c r="AF40" s="691"/>
      <c r="AG40" s="691"/>
      <c r="AH40" s="155"/>
    </row>
    <row r="41" spans="1:42" s="156" customFormat="1" ht="36.75" customHeight="1" thickBot="1" x14ac:dyDescent="0.6">
      <c r="A41" s="152"/>
      <c r="B41" s="758" t="s">
        <v>251</v>
      </c>
      <c r="C41" s="758"/>
      <c r="D41" s="758"/>
      <c r="E41" s="758"/>
      <c r="F41" s="758"/>
      <c r="G41" s="758"/>
      <c r="H41" s="758"/>
      <c r="I41" s="758"/>
      <c r="J41" s="758"/>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709"/>
      <c r="AF41" s="710"/>
      <c r="AG41" s="710"/>
      <c r="AH41" s="155"/>
    </row>
    <row r="42" spans="1:42" ht="13" thickBot="1" x14ac:dyDescent="0.6">
      <c r="P42" s="232"/>
    </row>
    <row r="43" spans="1:42" s="156" customFormat="1" ht="69.75" customHeight="1" thickBot="1" x14ac:dyDescent="0.6">
      <c r="B43" s="157"/>
      <c r="C43" s="157"/>
      <c r="D43" s="157"/>
      <c r="E43" s="157"/>
      <c r="F43" s="157"/>
      <c r="G43" s="157"/>
      <c r="H43" s="157"/>
      <c r="I43" s="157"/>
      <c r="J43" s="157"/>
      <c r="K43" s="157"/>
      <c r="L43" s="157"/>
      <c r="M43" s="157"/>
      <c r="N43" s="157"/>
      <c r="O43" s="157"/>
      <c r="P43" s="157"/>
      <c r="Q43" s="157"/>
      <c r="R43" s="157"/>
      <c r="S43" s="711" t="s">
        <v>351</v>
      </c>
      <c r="T43" s="712"/>
      <c r="U43" s="712"/>
      <c r="V43" s="712"/>
      <c r="W43" s="713"/>
      <c r="X43" s="213" t="e">
        <f>(U41+V41+X41)/(T41+X41)</f>
        <v>#DIV/0!</v>
      </c>
      <c r="Y43" s="209" t="str">
        <f>IFERROR(IF(X43&gt;=1/2,"○","×"),"")</f>
        <v/>
      </c>
      <c r="Z43" s="157"/>
      <c r="AA43" s="711" t="s">
        <v>333</v>
      </c>
      <c r="AB43" s="712"/>
      <c r="AC43" s="713"/>
      <c r="AD43" s="210" t="str">
        <f>IFERROR(IF(AD41&gt;=Q41,"○","×"),"")</f>
        <v>○</v>
      </c>
      <c r="AE43" s="157"/>
      <c r="AF43" s="157"/>
      <c r="AG43" s="158"/>
      <c r="AH43" s="172"/>
      <c r="AI43" s="182"/>
      <c r="AJ43" s="182"/>
      <c r="AK43" s="182"/>
      <c r="AL43" s="182"/>
      <c r="AM43" s="157"/>
    </row>
    <row r="44" spans="1:42" s="156" customFormat="1" ht="36" customHeight="1" x14ac:dyDescent="0.45">
      <c r="B44" s="157"/>
      <c r="C44" s="157"/>
      <c r="D44" s="157"/>
      <c r="E44" s="157"/>
      <c r="F44" s="157"/>
      <c r="G44" s="157"/>
      <c r="H44" s="157"/>
      <c r="I44" s="157"/>
      <c r="J44" s="157"/>
      <c r="K44" s="157"/>
      <c r="L44" s="157"/>
      <c r="M44" s="157"/>
      <c r="N44" s="157"/>
      <c r="O44" s="157"/>
      <c r="P44" s="157"/>
      <c r="Q44" s="157"/>
      <c r="R44" s="157"/>
      <c r="S44" s="157"/>
      <c r="T44" s="157"/>
      <c r="U44" s="157"/>
      <c r="V44" s="157"/>
      <c r="W44" s="157"/>
      <c r="Y44" s="157"/>
      <c r="Z44" s="157"/>
      <c r="AA44" s="157"/>
      <c r="AB44" s="157"/>
      <c r="AC44" s="157"/>
      <c r="AE44" s="157"/>
      <c r="AG44" s="157"/>
      <c r="AH44" s="157"/>
      <c r="AI44" s="157"/>
      <c r="AJ44" s="157"/>
      <c r="AK44" s="157"/>
      <c r="AL44" s="157"/>
      <c r="AM44" s="172"/>
      <c r="AN44" s="172"/>
      <c r="AO44" s="172"/>
      <c r="AP44" s="157"/>
    </row>
    <row r="45" spans="1:42" s="156" customFormat="1" ht="24" customHeight="1" x14ac:dyDescent="0.45">
      <c r="B45" s="157"/>
      <c r="C45" s="157"/>
      <c r="D45" s="157"/>
      <c r="E45" s="157"/>
      <c r="F45" s="157"/>
      <c r="G45" s="157"/>
      <c r="H45" s="157"/>
      <c r="I45" s="157"/>
      <c r="J45" s="157"/>
      <c r="K45" s="185"/>
      <c r="L45" s="185"/>
      <c r="M45" s="185"/>
      <c r="N45" s="157"/>
      <c r="O45" s="157"/>
      <c r="P45" s="157"/>
      <c r="Q45" s="157"/>
      <c r="R45" s="157"/>
      <c r="S45" s="157"/>
      <c r="T45" s="157"/>
      <c r="U45" s="157"/>
      <c r="V45" s="157"/>
      <c r="W45" s="157"/>
      <c r="X45" s="157"/>
      <c r="Y45" s="157"/>
      <c r="Z45" s="157"/>
      <c r="AA45" s="157"/>
      <c r="AB45" s="172"/>
      <c r="AC45" s="172"/>
      <c r="AD45" s="157"/>
    </row>
    <row r="46" spans="1:42" s="162" customFormat="1" ht="19.5" customHeight="1" x14ac:dyDescent="0.55000000000000004">
      <c r="A46" s="717" t="s">
        <v>252</v>
      </c>
      <c r="B46" s="717"/>
      <c r="C46" s="717"/>
      <c r="D46" s="717"/>
      <c r="E46" s="717"/>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0"/>
      <c r="AN46" s="160"/>
      <c r="AO46" s="160"/>
      <c r="AP46" s="161"/>
    </row>
    <row r="47" spans="1:42" s="162" customFormat="1" ht="19.899999999999999" customHeight="1" x14ac:dyDescent="0.55000000000000004">
      <c r="A47" s="717" t="s">
        <v>371</v>
      </c>
      <c r="B47" s="717"/>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284"/>
      <c r="AB47" s="284"/>
      <c r="AC47" s="284"/>
      <c r="AD47" s="163"/>
      <c r="AE47" s="163"/>
      <c r="AF47" s="163"/>
      <c r="AG47" s="163"/>
      <c r="AH47" s="284"/>
      <c r="AI47" s="163"/>
      <c r="AJ47" s="163"/>
      <c r="AK47" s="163"/>
      <c r="AL47" s="163"/>
      <c r="AM47" s="160"/>
      <c r="AN47" s="160"/>
      <c r="AO47" s="160"/>
      <c r="AP47" s="161"/>
    </row>
    <row r="48" spans="1:42" s="162" customFormat="1" ht="19.899999999999999" customHeight="1" x14ac:dyDescent="0.55000000000000004">
      <c r="A48" s="717" t="s">
        <v>253</v>
      </c>
      <c r="B48" s="717"/>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284"/>
      <c r="AB48" s="284"/>
      <c r="AC48" s="284"/>
      <c r="AD48" s="159"/>
      <c r="AE48" s="159"/>
      <c r="AF48" s="159"/>
      <c r="AG48" s="159"/>
      <c r="AH48" s="284"/>
      <c r="AI48" s="159"/>
      <c r="AJ48" s="159"/>
      <c r="AK48" s="159"/>
      <c r="AL48" s="159"/>
      <c r="AM48" s="160"/>
      <c r="AN48" s="160"/>
      <c r="AO48" s="160"/>
      <c r="AP48" s="161"/>
    </row>
    <row r="49" spans="1:42" s="162" customFormat="1" ht="19.899999999999999" customHeight="1" x14ac:dyDescent="0.55000000000000004">
      <c r="A49" s="283" t="s">
        <v>254</v>
      </c>
      <c r="B49" s="718" t="s">
        <v>372</v>
      </c>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285"/>
      <c r="AB49" s="285"/>
      <c r="AC49" s="285"/>
      <c r="AD49" s="159"/>
      <c r="AE49" s="159"/>
      <c r="AF49" s="159"/>
      <c r="AG49" s="159"/>
      <c r="AH49" s="285"/>
      <c r="AI49" s="159"/>
      <c r="AJ49" s="159"/>
      <c r="AK49" s="159"/>
      <c r="AL49" s="159"/>
      <c r="AM49" s="160"/>
      <c r="AN49" s="160"/>
      <c r="AO49" s="160"/>
      <c r="AP49" s="161"/>
    </row>
    <row r="50" spans="1:42" s="164" customFormat="1" ht="19.899999999999999" customHeight="1" x14ac:dyDescent="0.45">
      <c r="A50" s="283" t="s">
        <v>255</v>
      </c>
      <c r="B50" s="715" t="s">
        <v>256</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282"/>
      <c r="AB50" s="282"/>
      <c r="AC50" s="282"/>
      <c r="AH50" s="282"/>
    </row>
    <row r="51" spans="1:42" s="164" customFormat="1" ht="19.899999999999999" customHeight="1" x14ac:dyDescent="0.45">
      <c r="A51" s="283"/>
      <c r="B51" s="715" t="s">
        <v>257</v>
      </c>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282"/>
      <c r="AB51" s="282"/>
      <c r="AC51" s="282"/>
      <c r="AH51" s="282"/>
      <c r="AM51" s="282"/>
      <c r="AN51" s="282"/>
      <c r="AO51" s="282"/>
      <c r="AP51" s="282"/>
    </row>
    <row r="52" spans="1:42" s="165" customFormat="1" ht="19.899999999999999" customHeight="1" x14ac:dyDescent="0.45">
      <c r="A52" s="283" t="s">
        <v>258</v>
      </c>
      <c r="B52" s="716" t="s">
        <v>259</v>
      </c>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283"/>
      <c r="AB52" s="283"/>
      <c r="AC52" s="283"/>
      <c r="AH52" s="283"/>
    </row>
    <row r="53" spans="1:42" s="162" customFormat="1" ht="19.5" customHeight="1" x14ac:dyDescent="0.55000000000000004">
      <c r="A53" s="283"/>
      <c r="B53" s="716" t="s">
        <v>260</v>
      </c>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283"/>
      <c r="AB53" s="283"/>
      <c r="AC53" s="283"/>
      <c r="AD53" s="165"/>
      <c r="AE53" s="165"/>
      <c r="AF53" s="165"/>
      <c r="AG53" s="165"/>
      <c r="AH53" s="283"/>
      <c r="AI53" s="165"/>
      <c r="AJ53" s="165"/>
      <c r="AK53" s="165"/>
      <c r="AL53" s="165"/>
      <c r="AM53" s="165"/>
      <c r="AN53" s="165"/>
      <c r="AO53" s="165"/>
      <c r="AP53" s="165"/>
    </row>
    <row r="54" spans="1:42" s="162" customFormat="1" ht="19.899999999999999" customHeight="1" x14ac:dyDescent="0.55000000000000004">
      <c r="A54" s="231" t="s">
        <v>361</v>
      </c>
      <c r="B54" s="23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row>
    <row r="55" spans="1:42" s="156" customFormat="1" ht="19.899999999999999" customHeight="1" x14ac:dyDescent="0.5">
      <c r="A55" s="231"/>
      <c r="B55" s="23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row>
    <row r="56" spans="1:42" ht="12" customHeight="1" x14ac:dyDescent="0.4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4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45">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2" customHeight="1" x14ac:dyDescent="0.45">
      <c r="B59" s="6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row>
    <row r="60" spans="1:42" x14ac:dyDescent="0.4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row>
  </sheetData>
  <sheetProtection formatCells="0" insertColumns="0" insertRows="0" selectLockedCells="1"/>
  <mergeCells count="115">
    <mergeCell ref="AD8:AD10"/>
    <mergeCell ref="S8:S10"/>
    <mergeCell ref="X9:X10"/>
    <mergeCell ref="Q8:Q10"/>
    <mergeCell ref="AC8:AC10"/>
    <mergeCell ref="A5:N5"/>
    <mergeCell ref="B6:D10"/>
    <mergeCell ref="N8:N10"/>
    <mergeCell ref="K6:R6"/>
    <mergeCell ref="I6:I10"/>
    <mergeCell ref="O8:O10"/>
    <mergeCell ref="Y9:Y10"/>
    <mergeCell ref="Z9:Z10"/>
    <mergeCell ref="F6:F10"/>
    <mergeCell ref="G6:G10"/>
    <mergeCell ref="AA8:AA10"/>
    <mergeCell ref="J6:J10"/>
    <mergeCell ref="AE27:AG27"/>
    <mergeCell ref="B28:D28"/>
    <mergeCell ref="AE28:AG28"/>
    <mergeCell ref="L11:L40"/>
    <mergeCell ref="AE29:AG29"/>
    <mergeCell ref="AE30:AG30"/>
    <mergeCell ref="B31:D31"/>
    <mergeCell ref="AE31:AG31"/>
    <mergeCell ref="AE26:AG26"/>
    <mergeCell ref="B27:D27"/>
    <mergeCell ref="B23:D23"/>
    <mergeCell ref="AE17:AG17"/>
    <mergeCell ref="B18:D18"/>
    <mergeCell ref="AE6:AG10"/>
    <mergeCell ref="K8:K10"/>
    <mergeCell ref="L8:L10"/>
    <mergeCell ref="AE15:AG15"/>
    <mergeCell ref="B16:D16"/>
    <mergeCell ref="E6:E10"/>
    <mergeCell ref="X8:Z8"/>
    <mergeCell ref="Y7:Z7"/>
    <mergeCell ref="M8:M10"/>
    <mergeCell ref="AE16:AG16"/>
    <mergeCell ref="B11:D11"/>
    <mergeCell ref="AE11:AG11"/>
    <mergeCell ref="AB8:AB10"/>
    <mergeCell ref="S6:AD6"/>
    <mergeCell ref="R9:R10"/>
    <mergeCell ref="R7:R8"/>
    <mergeCell ref="T8:W8"/>
    <mergeCell ref="P8:P10"/>
    <mergeCell ref="AE14:AG14"/>
    <mergeCell ref="AE12:AG12"/>
    <mergeCell ref="B13:D13"/>
    <mergeCell ref="AE13:AG13"/>
    <mergeCell ref="T9:W9"/>
    <mergeCell ref="H6:H10"/>
    <mergeCell ref="AF1:AG3"/>
    <mergeCell ref="A6:A10"/>
    <mergeCell ref="B41:J41"/>
    <mergeCell ref="B32:D32"/>
    <mergeCell ref="B26:D26"/>
    <mergeCell ref="B35:D35"/>
    <mergeCell ref="B29:D29"/>
    <mergeCell ref="AE35:AG35"/>
    <mergeCell ref="B36:D36"/>
    <mergeCell ref="AE36:AG36"/>
    <mergeCell ref="B37:D37"/>
    <mergeCell ref="AE37:AG37"/>
    <mergeCell ref="AE32:AG32"/>
    <mergeCell ref="B33:D33"/>
    <mergeCell ref="AE33:AG33"/>
    <mergeCell ref="B34:D34"/>
    <mergeCell ref="AE34:AG34"/>
    <mergeCell ref="AE18:AG18"/>
    <mergeCell ref="B19:D19"/>
    <mergeCell ref="AE19:AG19"/>
    <mergeCell ref="B20:D20"/>
    <mergeCell ref="AE1:AE3"/>
    <mergeCell ref="B14:D14"/>
    <mergeCell ref="U7:W7"/>
    <mergeCell ref="AE41:AG41"/>
    <mergeCell ref="AE38:AG38"/>
    <mergeCell ref="A47:Z47"/>
    <mergeCell ref="B38:D38"/>
    <mergeCell ref="B39:D39"/>
    <mergeCell ref="B40:D40"/>
    <mergeCell ref="A46:E46"/>
    <mergeCell ref="B52:Z52"/>
    <mergeCell ref="AE20:AG20"/>
    <mergeCell ref="B21:D21"/>
    <mergeCell ref="AE21:AG21"/>
    <mergeCell ref="AE22:AG22"/>
    <mergeCell ref="Q11:Q40"/>
    <mergeCell ref="AB11:AB40"/>
    <mergeCell ref="AE23:AG23"/>
    <mergeCell ref="B24:D24"/>
    <mergeCell ref="AE24:AG24"/>
    <mergeCell ref="AA43:AC43"/>
    <mergeCell ref="AD11:AD40"/>
    <mergeCell ref="R11:R40"/>
    <mergeCell ref="N11:N40"/>
    <mergeCell ref="AE39:AG39"/>
    <mergeCell ref="AE40:AG40"/>
    <mergeCell ref="AE25:AG25"/>
    <mergeCell ref="B53:Z53"/>
    <mergeCell ref="A48:Z48"/>
    <mergeCell ref="B49:Z49"/>
    <mergeCell ref="B50:Z50"/>
    <mergeCell ref="B51:Z51"/>
    <mergeCell ref="M11:M40"/>
    <mergeCell ref="S43:W43"/>
    <mergeCell ref="B15:D15"/>
    <mergeCell ref="B22:D22"/>
    <mergeCell ref="B12:D12"/>
    <mergeCell ref="B17:D17"/>
    <mergeCell ref="B30:D30"/>
    <mergeCell ref="B25:D25"/>
  </mergeCells>
  <phoneticPr fontId="4"/>
  <conditionalFormatting sqref="K11:O11 Q11:W11 B11:J41 P11:P41 K12:M40 O12:O40 T12:T41 K41:O41 Q41:S41 U41:AB41">
    <cfRule type="containsBlanks" dxfId="3" priority="5">
      <formula>LEN(TRIM(B11))=0</formula>
    </cfRule>
  </conditionalFormatting>
  <conditionalFormatting sqref="X11:AA40">
    <cfRule type="containsBlanks" dxfId="2" priority="4">
      <formula>LEN(TRIM(X11))=0</formula>
    </cfRule>
  </conditionalFormatting>
  <conditionalFormatting sqref="AB11:AD11 AE11:AG41 S12:S40 U12:W40 AD41">
    <cfRule type="containsBlanks" dxfId="1" priority="18">
      <formula>LEN(TRIM(S11))=0</formula>
    </cfRule>
  </conditionalFormatting>
  <conditionalFormatting sqref="AC12:AC41">
    <cfRule type="containsBlanks" dxfId="0" priority="1">
      <formula>LEN(TRIM(AC12))=0</formula>
    </cfRule>
  </conditionalFormatting>
  <dataValidations count="6">
    <dataValidation type="list" showErrorMessage="1" sqref="E11:E17 L11:M17" xr:uid="{32F200CA-3FD4-4535-AC06-4BFAFAB38B97}">
      <formula1>"○,×"</formula1>
    </dataValidation>
    <dataValidation type="list" allowBlank="1" showInputMessage="1" showErrorMessage="1" sqref="WVM983045:WVM983064 WLQ46:WLQ49 WBU46:WBU49 VRY46:VRY49 VIC46:VIC49 UYG46:UYG49 UOK46:UOK49 UEO46:UEO49 TUS46:TUS49 TKW46:TKW49 TBA46:TBA49 SRE46:SRE49 SHI46:SHI49 RXM46:RXM49 RNQ46:RNQ49 RDU46:RDU49 QTY46:QTY49 QKC46:QKC49 QAG46:QAG49 PQK46:PQK49 PGO46:PGO49 OWS46:OWS49 OMW46:OMW49 ODA46:ODA49 NTE46:NTE49 NJI46:NJI49 MZM46:MZM49 MPQ46:MPQ49 MFU46:MFU49 LVY46:LVY49 LMC46:LMC49 LCG46:LCG49 KSK46:KSK49 KIO46:KIO49 JYS46:JYS49 JOW46:JOW49 JFA46:JFA49 IVE46:IVE49 ILI46:ILI49 IBM46:IBM49 HRQ46:HRQ49 HHU46:HHU49 GXY46:GXY49 GOC46:GOC49 GEG46:GEG49 FUK46:FUK49 FKO46:FKO49 FAS46:FAS49 EQW46:EQW49 EHA46:EHA49 DXE46:DXE49 DNI46:DNI49 DDM46:DDM49 CTQ46:CTQ49 CJU46:CJU49 BZY46:BZY49 BQC46:BQC49 BGG46:BGG49 AWK46:AWK49 AMO46:AMO49 ACS46:ACS49 SW46:SW49 JA46:JA49 JA65541:JA65560 WLQ983045:WLQ983064 WBU983045:WBU983064 VRY983045:VRY983064 VIC983045:VIC983064 UYG983045:UYG983064 UOK983045:UOK983064 UEO983045:UEO983064 TUS983045:TUS983064 TKW983045:TKW983064 TBA983045:TBA983064 SRE983045:SRE983064 SHI983045:SHI983064 RXM983045:RXM983064 RNQ983045:RNQ983064 RDU983045:RDU983064 QTY983045:QTY983064 QKC983045:QKC983064 QAG983045:QAG983064 PQK983045:PQK983064 PGO983045:PGO983064 OWS983045:OWS983064 OMW983045:OMW983064 ODA983045:ODA983064 NTE983045:NTE983064 NJI983045:NJI983064 MZM983045:MZM983064 MPQ983045:MPQ983064 MFU983045:MFU983064 LVY983045:LVY983064 LMC983045:LMC983064 LCG983045:LCG983064 KSK983045:KSK983064 KIO983045:KIO983064 JYS983045:JYS983064 JOW983045:JOW983064 JFA983045:JFA983064 IVE983045:IVE983064 ILI983045:ILI983064 IBM983045:IBM983064 HRQ983045:HRQ983064 HHU983045:HHU983064 GXY983045:GXY983064 GOC983045:GOC983064 GEG983045:GEG983064 FUK983045:FUK983064 FKO983045:FKO983064 FAS983045:FAS983064 EQW983045:EQW983064 EHA983045:EHA983064 DXE983045:DXE983064 DNI983045:DNI983064 DDM983045:DDM983064 CTQ983045:CTQ983064 CJU983045:CJU983064 BZY983045:BZY983064 BQC983045:BQC983064 BGG983045:BGG983064 AWK983045:AWK983064 AMO983045:AMO983064 ACS983045:ACS983064 SW983045:SW983064 JA983045:JA983064 WVM917509:WVM917528 WLQ917509:WLQ917528 WBU917509:WBU917528 VRY917509:VRY917528 VIC917509:VIC917528 UYG917509:UYG917528 UOK917509:UOK917528 UEO917509:UEO917528 TUS917509:TUS917528 TKW917509:TKW917528 TBA917509:TBA917528 SRE917509:SRE917528 SHI917509:SHI917528 RXM917509:RXM917528 RNQ917509:RNQ917528 RDU917509:RDU917528 QTY917509:QTY917528 QKC917509:QKC917528 QAG917509:QAG917528 PQK917509:PQK917528 PGO917509:PGO917528 OWS917509:OWS917528 OMW917509:OMW917528 ODA917509:ODA917528 NTE917509:NTE917528 NJI917509:NJI917528 MZM917509:MZM917528 MPQ917509:MPQ917528 MFU917509:MFU917528 LVY917509:LVY917528 LMC917509:LMC917528 LCG917509:LCG917528 KSK917509:KSK917528 KIO917509:KIO917528 JYS917509:JYS917528 JOW917509:JOW917528 JFA917509:JFA917528 IVE917509:IVE917528 ILI917509:ILI917528 IBM917509:IBM917528 HRQ917509:HRQ917528 HHU917509:HHU917528 GXY917509:GXY917528 GOC917509:GOC917528 GEG917509:GEG917528 FUK917509:FUK917528 FKO917509:FKO917528 FAS917509:FAS917528 EQW917509:EQW917528 EHA917509:EHA917528 DXE917509:DXE917528 DNI917509:DNI917528 DDM917509:DDM917528 CTQ917509:CTQ917528 CJU917509:CJU917528 BZY917509:BZY917528 BQC917509:BQC917528 BGG917509:BGG917528 AWK917509:AWK917528 AMO917509:AMO917528 ACS917509:ACS917528 SW917509:SW917528 JA917509:JA917528 WVM851973:WVM851992 WLQ851973:WLQ851992 WBU851973:WBU851992 VRY851973:VRY851992 VIC851973:VIC851992 UYG851973:UYG851992 UOK851973:UOK851992 UEO851973:UEO851992 TUS851973:TUS851992 TKW851973:TKW851992 TBA851973:TBA851992 SRE851973:SRE851992 SHI851973:SHI851992 RXM851973:RXM851992 RNQ851973:RNQ851992 RDU851973:RDU851992 QTY851973:QTY851992 QKC851973:QKC851992 QAG851973:QAG851992 PQK851973:PQK851992 PGO851973:PGO851992 OWS851973:OWS851992 OMW851973:OMW851992 ODA851973:ODA851992 NTE851973:NTE851992 NJI851973:NJI851992 MZM851973:MZM851992 MPQ851973:MPQ851992 MFU851973:MFU851992 LVY851973:LVY851992 LMC851973:LMC851992 LCG851973:LCG851992 KSK851973:KSK851992 KIO851973:KIO851992 JYS851973:JYS851992 JOW851973:JOW851992 JFA851973:JFA851992 IVE851973:IVE851992 ILI851973:ILI851992 IBM851973:IBM851992 HRQ851973:HRQ851992 HHU851973:HHU851992 GXY851973:GXY851992 GOC851973:GOC851992 GEG851973:GEG851992 FUK851973:FUK851992 FKO851973:FKO851992 FAS851973:FAS851992 EQW851973:EQW851992 EHA851973:EHA851992 DXE851973:DXE851992 DNI851973:DNI851992 DDM851973:DDM851992 CTQ851973:CTQ851992 CJU851973:CJU851992 BZY851973:BZY851992 BQC851973:BQC851992 BGG851973:BGG851992 AWK851973:AWK851992 AMO851973:AMO851992 ACS851973:ACS851992 SW851973:SW851992 JA851973:JA851992 WVM786437:WVM786456 WLQ786437:WLQ786456 WBU786437:WBU786456 VRY786437:VRY786456 VIC786437:VIC786456 UYG786437:UYG786456 UOK786437:UOK786456 UEO786437:UEO786456 TUS786437:TUS786456 TKW786437:TKW786456 TBA786437:TBA786456 SRE786437:SRE786456 SHI786437:SHI786456 RXM786437:RXM786456 RNQ786437:RNQ786456 RDU786437:RDU786456 QTY786437:QTY786456 QKC786437:QKC786456 QAG786437:QAG786456 PQK786437:PQK786456 PGO786437:PGO786456 OWS786437:OWS786456 OMW786437:OMW786456 ODA786437:ODA786456 NTE786437:NTE786456 NJI786437:NJI786456 MZM786437:MZM786456 MPQ786437:MPQ786456 MFU786437:MFU786456 LVY786437:LVY786456 LMC786437:LMC786456 LCG786437:LCG786456 KSK786437:KSK786456 KIO786437:KIO786456 JYS786437:JYS786456 JOW786437:JOW786456 JFA786437:JFA786456 IVE786437:IVE786456 ILI786437:ILI786456 IBM786437:IBM786456 HRQ786437:HRQ786456 HHU786437:HHU786456 GXY786437:GXY786456 GOC786437:GOC786456 GEG786437:GEG786456 FUK786437:FUK786456 FKO786437:FKO786456 FAS786437:FAS786456 EQW786437:EQW786456 EHA786437:EHA786456 DXE786437:DXE786456 DNI786437:DNI786456 DDM786437:DDM786456 CTQ786437:CTQ786456 CJU786437:CJU786456 BZY786437:BZY786456 BQC786437:BQC786456 BGG786437:BGG786456 AWK786437:AWK786456 AMO786437:AMO786456 ACS786437:ACS786456 SW786437:SW786456 JA786437:JA786456 WVM720901:WVM720920 WLQ720901:WLQ720920 WBU720901:WBU720920 VRY720901:VRY720920 VIC720901:VIC720920 UYG720901:UYG720920 UOK720901:UOK720920 UEO720901:UEO720920 TUS720901:TUS720920 TKW720901:TKW720920 TBA720901:TBA720920 SRE720901:SRE720920 SHI720901:SHI720920 RXM720901:RXM720920 RNQ720901:RNQ720920 RDU720901:RDU720920 QTY720901:QTY720920 QKC720901:QKC720920 QAG720901:QAG720920 PQK720901:PQK720920 PGO720901:PGO720920 OWS720901:OWS720920 OMW720901:OMW720920 ODA720901:ODA720920 NTE720901:NTE720920 NJI720901:NJI720920 MZM720901:MZM720920 MPQ720901:MPQ720920 MFU720901:MFU720920 LVY720901:LVY720920 LMC720901:LMC720920 LCG720901:LCG720920 KSK720901:KSK720920 KIO720901:KIO720920 JYS720901:JYS720920 JOW720901:JOW720920 JFA720901:JFA720920 IVE720901:IVE720920 ILI720901:ILI720920 IBM720901:IBM720920 HRQ720901:HRQ720920 HHU720901:HHU720920 GXY720901:GXY720920 GOC720901:GOC720920 GEG720901:GEG720920 FUK720901:FUK720920 FKO720901:FKO720920 FAS720901:FAS720920 EQW720901:EQW720920 EHA720901:EHA720920 DXE720901:DXE720920 DNI720901:DNI720920 DDM720901:DDM720920 CTQ720901:CTQ720920 CJU720901:CJU720920 BZY720901:BZY720920 BQC720901:BQC720920 BGG720901:BGG720920 AWK720901:AWK720920 AMO720901:AMO720920 ACS720901:ACS720920 SW720901:SW720920 JA720901:JA720920 WVM655365:WVM655384 WLQ655365:WLQ655384 WBU655365:WBU655384 VRY655365:VRY655384 VIC655365:VIC655384 UYG655365:UYG655384 UOK655365:UOK655384 UEO655365:UEO655384 TUS655365:TUS655384 TKW655365:TKW655384 TBA655365:TBA655384 SRE655365:SRE655384 SHI655365:SHI655384 RXM655365:RXM655384 RNQ655365:RNQ655384 RDU655365:RDU655384 QTY655365:QTY655384 QKC655365:QKC655384 QAG655365:QAG655384 PQK655365:PQK655384 PGO655365:PGO655384 OWS655365:OWS655384 OMW655365:OMW655384 ODA655365:ODA655384 NTE655365:NTE655384 NJI655365:NJI655384 MZM655365:MZM655384 MPQ655365:MPQ655384 MFU655365:MFU655384 LVY655365:LVY655384 LMC655365:LMC655384 LCG655365:LCG655384 KSK655365:KSK655384 KIO655365:KIO655384 JYS655365:JYS655384 JOW655365:JOW655384 JFA655365:JFA655384 IVE655365:IVE655384 ILI655365:ILI655384 IBM655365:IBM655384 HRQ655365:HRQ655384 HHU655365:HHU655384 GXY655365:GXY655384 GOC655365:GOC655384 GEG655365:GEG655384 FUK655365:FUK655384 FKO655365:FKO655384 FAS655365:FAS655384 EQW655365:EQW655384 EHA655365:EHA655384 DXE655365:DXE655384 DNI655365:DNI655384 DDM655365:DDM655384 CTQ655365:CTQ655384 CJU655365:CJU655384 BZY655365:BZY655384 BQC655365:BQC655384 BGG655365:BGG655384 AWK655365:AWK655384 AMO655365:AMO655384 ACS655365:ACS655384 SW655365:SW655384 JA655365:JA655384 WVM589829:WVM589848 WLQ589829:WLQ589848 WBU589829:WBU589848 VRY589829:VRY589848 VIC589829:VIC589848 UYG589829:UYG589848 UOK589829:UOK589848 UEO589829:UEO589848 TUS589829:TUS589848 TKW589829:TKW589848 TBA589829:TBA589848 SRE589829:SRE589848 SHI589829:SHI589848 RXM589829:RXM589848 RNQ589829:RNQ589848 RDU589829:RDU589848 QTY589829:QTY589848 QKC589829:QKC589848 QAG589829:QAG589848 PQK589829:PQK589848 PGO589829:PGO589848 OWS589829:OWS589848 OMW589829:OMW589848 ODA589829:ODA589848 NTE589829:NTE589848 NJI589829:NJI589848 MZM589829:MZM589848 MPQ589829:MPQ589848 MFU589829:MFU589848 LVY589829:LVY589848 LMC589829:LMC589848 LCG589829:LCG589848 KSK589829:KSK589848 KIO589829:KIO589848 JYS589829:JYS589848 JOW589829:JOW589848 JFA589829:JFA589848 IVE589829:IVE589848 ILI589829:ILI589848 IBM589829:IBM589848 HRQ589829:HRQ589848 HHU589829:HHU589848 GXY589829:GXY589848 GOC589829:GOC589848 GEG589829:GEG589848 FUK589829:FUK589848 FKO589829:FKO589848 FAS589829:FAS589848 EQW589829:EQW589848 EHA589829:EHA589848 DXE589829:DXE589848 DNI589829:DNI589848 DDM589829:DDM589848 CTQ589829:CTQ589848 CJU589829:CJU589848 BZY589829:BZY589848 BQC589829:BQC589848 BGG589829:BGG589848 AWK589829:AWK589848 AMO589829:AMO589848 ACS589829:ACS589848 SW589829:SW589848 JA589829:JA589848 WVM524293:WVM524312 WLQ524293:WLQ524312 WBU524293:WBU524312 VRY524293:VRY524312 VIC524293:VIC524312 UYG524293:UYG524312 UOK524293:UOK524312 UEO524293:UEO524312 TUS524293:TUS524312 TKW524293:TKW524312 TBA524293:TBA524312 SRE524293:SRE524312 SHI524293:SHI524312 RXM524293:RXM524312 RNQ524293:RNQ524312 RDU524293:RDU524312 QTY524293:QTY524312 QKC524293:QKC524312 QAG524293:QAG524312 PQK524293:PQK524312 PGO524293:PGO524312 OWS524293:OWS524312 OMW524293:OMW524312 ODA524293:ODA524312 NTE524293:NTE524312 NJI524293:NJI524312 MZM524293:MZM524312 MPQ524293:MPQ524312 MFU524293:MFU524312 LVY524293:LVY524312 LMC524293:LMC524312 LCG524293:LCG524312 KSK524293:KSK524312 KIO524293:KIO524312 JYS524293:JYS524312 JOW524293:JOW524312 JFA524293:JFA524312 IVE524293:IVE524312 ILI524293:ILI524312 IBM524293:IBM524312 HRQ524293:HRQ524312 HHU524293:HHU524312 GXY524293:GXY524312 GOC524293:GOC524312 GEG524293:GEG524312 FUK524293:FUK524312 FKO524293:FKO524312 FAS524293:FAS524312 EQW524293:EQW524312 EHA524293:EHA524312 DXE524293:DXE524312 DNI524293:DNI524312 DDM524293:DDM524312 CTQ524293:CTQ524312 CJU524293:CJU524312 BZY524293:BZY524312 BQC524293:BQC524312 BGG524293:BGG524312 AWK524293:AWK524312 AMO524293:AMO524312 ACS524293:ACS524312 SW524293:SW524312 JA524293:JA524312 WVM458757:WVM458776 WLQ458757:WLQ458776 WBU458757:WBU458776 VRY458757:VRY458776 VIC458757:VIC458776 UYG458757:UYG458776 UOK458757:UOK458776 UEO458757:UEO458776 TUS458757:TUS458776 TKW458757:TKW458776 TBA458757:TBA458776 SRE458757:SRE458776 SHI458757:SHI458776 RXM458757:RXM458776 RNQ458757:RNQ458776 RDU458757:RDU458776 QTY458757:QTY458776 QKC458757:QKC458776 QAG458757:QAG458776 PQK458757:PQK458776 PGO458757:PGO458776 OWS458757:OWS458776 OMW458757:OMW458776 ODA458757:ODA458776 NTE458757:NTE458776 NJI458757:NJI458776 MZM458757:MZM458776 MPQ458757:MPQ458776 MFU458757:MFU458776 LVY458757:LVY458776 LMC458757:LMC458776 LCG458757:LCG458776 KSK458757:KSK458776 KIO458757:KIO458776 JYS458757:JYS458776 JOW458757:JOW458776 JFA458757:JFA458776 IVE458757:IVE458776 ILI458757:ILI458776 IBM458757:IBM458776 HRQ458757:HRQ458776 HHU458757:HHU458776 GXY458757:GXY458776 GOC458757:GOC458776 GEG458757:GEG458776 FUK458757:FUK458776 FKO458757:FKO458776 FAS458757:FAS458776 EQW458757:EQW458776 EHA458757:EHA458776 DXE458757:DXE458776 DNI458757:DNI458776 DDM458757:DDM458776 CTQ458757:CTQ458776 CJU458757:CJU458776 BZY458757:BZY458776 BQC458757:BQC458776 BGG458757:BGG458776 AWK458757:AWK458776 AMO458757:AMO458776 ACS458757:ACS458776 SW458757:SW458776 JA458757:JA458776 WVM393221:WVM393240 WLQ393221:WLQ393240 WBU393221:WBU393240 VRY393221:VRY393240 VIC393221:VIC393240 UYG393221:UYG393240 UOK393221:UOK393240 UEO393221:UEO393240 TUS393221:TUS393240 TKW393221:TKW393240 TBA393221:TBA393240 SRE393221:SRE393240 SHI393221:SHI393240 RXM393221:RXM393240 RNQ393221:RNQ393240 RDU393221:RDU393240 QTY393221:QTY393240 QKC393221:QKC393240 QAG393221:QAG393240 PQK393221:PQK393240 PGO393221:PGO393240 OWS393221:OWS393240 OMW393221:OMW393240 ODA393221:ODA393240 NTE393221:NTE393240 NJI393221:NJI393240 MZM393221:MZM393240 MPQ393221:MPQ393240 MFU393221:MFU393240 LVY393221:LVY393240 LMC393221:LMC393240 LCG393221:LCG393240 KSK393221:KSK393240 KIO393221:KIO393240 JYS393221:JYS393240 JOW393221:JOW393240 JFA393221:JFA393240 IVE393221:IVE393240 ILI393221:ILI393240 IBM393221:IBM393240 HRQ393221:HRQ393240 HHU393221:HHU393240 GXY393221:GXY393240 GOC393221:GOC393240 GEG393221:GEG393240 FUK393221:FUK393240 FKO393221:FKO393240 FAS393221:FAS393240 EQW393221:EQW393240 EHA393221:EHA393240 DXE393221:DXE393240 DNI393221:DNI393240 DDM393221:DDM393240 CTQ393221:CTQ393240 CJU393221:CJU393240 BZY393221:BZY393240 BQC393221:BQC393240 BGG393221:BGG393240 AWK393221:AWK393240 AMO393221:AMO393240 ACS393221:ACS393240 SW393221:SW393240 JA393221:JA393240 WVM327685:WVM327704 WLQ327685:WLQ327704 WBU327685:WBU327704 VRY327685:VRY327704 VIC327685:VIC327704 UYG327685:UYG327704 UOK327685:UOK327704 UEO327685:UEO327704 TUS327685:TUS327704 TKW327685:TKW327704 TBA327685:TBA327704 SRE327685:SRE327704 SHI327685:SHI327704 RXM327685:RXM327704 RNQ327685:RNQ327704 RDU327685:RDU327704 QTY327685:QTY327704 QKC327685:QKC327704 QAG327685:QAG327704 PQK327685:PQK327704 PGO327685:PGO327704 OWS327685:OWS327704 OMW327685:OMW327704 ODA327685:ODA327704 NTE327685:NTE327704 NJI327685:NJI327704 MZM327685:MZM327704 MPQ327685:MPQ327704 MFU327685:MFU327704 LVY327685:LVY327704 LMC327685:LMC327704 LCG327685:LCG327704 KSK327685:KSK327704 KIO327685:KIO327704 JYS327685:JYS327704 JOW327685:JOW327704 JFA327685:JFA327704 IVE327685:IVE327704 ILI327685:ILI327704 IBM327685:IBM327704 HRQ327685:HRQ327704 HHU327685:HHU327704 GXY327685:GXY327704 GOC327685:GOC327704 GEG327685:GEG327704 FUK327685:FUK327704 FKO327685:FKO327704 FAS327685:FAS327704 EQW327685:EQW327704 EHA327685:EHA327704 DXE327685:DXE327704 DNI327685:DNI327704 DDM327685:DDM327704 CTQ327685:CTQ327704 CJU327685:CJU327704 BZY327685:BZY327704 BQC327685:BQC327704 BGG327685:BGG327704 AWK327685:AWK327704 AMO327685:AMO327704 ACS327685:ACS327704 SW327685:SW327704 JA327685:JA327704 WVM262149:WVM262168 WLQ262149:WLQ262168 WBU262149:WBU262168 VRY262149:VRY262168 VIC262149:VIC262168 UYG262149:UYG262168 UOK262149:UOK262168 UEO262149:UEO262168 TUS262149:TUS262168 TKW262149:TKW262168 TBA262149:TBA262168 SRE262149:SRE262168 SHI262149:SHI262168 RXM262149:RXM262168 RNQ262149:RNQ262168 RDU262149:RDU262168 QTY262149:QTY262168 QKC262149:QKC262168 QAG262149:QAG262168 PQK262149:PQK262168 PGO262149:PGO262168 OWS262149:OWS262168 OMW262149:OMW262168 ODA262149:ODA262168 NTE262149:NTE262168 NJI262149:NJI262168 MZM262149:MZM262168 MPQ262149:MPQ262168 MFU262149:MFU262168 LVY262149:LVY262168 LMC262149:LMC262168 LCG262149:LCG262168 KSK262149:KSK262168 KIO262149:KIO262168 JYS262149:JYS262168 JOW262149:JOW262168 JFA262149:JFA262168 IVE262149:IVE262168 ILI262149:ILI262168 IBM262149:IBM262168 HRQ262149:HRQ262168 HHU262149:HHU262168 GXY262149:GXY262168 GOC262149:GOC262168 GEG262149:GEG262168 FUK262149:FUK262168 FKO262149:FKO262168 FAS262149:FAS262168 EQW262149:EQW262168 EHA262149:EHA262168 DXE262149:DXE262168 DNI262149:DNI262168 DDM262149:DDM262168 CTQ262149:CTQ262168 CJU262149:CJU262168 BZY262149:BZY262168 BQC262149:BQC262168 BGG262149:BGG262168 AWK262149:AWK262168 AMO262149:AMO262168 ACS262149:ACS262168 SW262149:SW262168 JA262149:JA262168 WVM196613:WVM196632 WLQ196613:WLQ196632 WBU196613:WBU196632 VRY196613:VRY196632 VIC196613:VIC196632 UYG196613:UYG196632 UOK196613:UOK196632 UEO196613:UEO196632 TUS196613:TUS196632 TKW196613:TKW196632 TBA196613:TBA196632 SRE196613:SRE196632 SHI196613:SHI196632 RXM196613:RXM196632 RNQ196613:RNQ196632 RDU196613:RDU196632 QTY196613:QTY196632 QKC196613:QKC196632 QAG196613:QAG196632 PQK196613:PQK196632 PGO196613:PGO196632 OWS196613:OWS196632 OMW196613:OMW196632 ODA196613:ODA196632 NTE196613:NTE196632 NJI196613:NJI196632 MZM196613:MZM196632 MPQ196613:MPQ196632 MFU196613:MFU196632 LVY196613:LVY196632 LMC196613:LMC196632 LCG196613:LCG196632 KSK196613:KSK196632 KIO196613:KIO196632 JYS196613:JYS196632 JOW196613:JOW196632 JFA196613:JFA196632 IVE196613:IVE196632 ILI196613:ILI196632 IBM196613:IBM196632 HRQ196613:HRQ196632 HHU196613:HHU196632 GXY196613:GXY196632 GOC196613:GOC196632 GEG196613:GEG196632 FUK196613:FUK196632 FKO196613:FKO196632 FAS196613:FAS196632 EQW196613:EQW196632 EHA196613:EHA196632 DXE196613:DXE196632 DNI196613:DNI196632 DDM196613:DDM196632 CTQ196613:CTQ196632 CJU196613:CJU196632 BZY196613:BZY196632 BQC196613:BQC196632 BGG196613:BGG196632 AWK196613:AWK196632 AMO196613:AMO196632 ACS196613:ACS196632 SW196613:SW196632 JA196613:JA196632 WVM131077:WVM131096 WLQ131077:WLQ131096 WBU131077:WBU131096 VRY131077:VRY131096 VIC131077:VIC131096 UYG131077:UYG131096 UOK131077:UOK131096 UEO131077:UEO131096 TUS131077:TUS131096 TKW131077:TKW131096 TBA131077:TBA131096 SRE131077:SRE131096 SHI131077:SHI131096 RXM131077:RXM131096 RNQ131077:RNQ131096 RDU131077:RDU131096 QTY131077:QTY131096 QKC131077:QKC131096 QAG131077:QAG131096 PQK131077:PQK131096 PGO131077:PGO131096 OWS131077:OWS131096 OMW131077:OMW131096 ODA131077:ODA131096 NTE131077:NTE131096 NJI131077:NJI131096 MZM131077:MZM131096 MPQ131077:MPQ131096 MFU131077:MFU131096 LVY131077:LVY131096 LMC131077:LMC131096 LCG131077:LCG131096 KSK131077:KSK131096 KIO131077:KIO131096 JYS131077:JYS131096 JOW131077:JOW131096 JFA131077:JFA131096 IVE131077:IVE131096 ILI131077:ILI131096 IBM131077:IBM131096 HRQ131077:HRQ131096 HHU131077:HHU131096 GXY131077:GXY131096 GOC131077:GOC131096 GEG131077:GEG131096 FUK131077:FUK131096 FKO131077:FKO131096 FAS131077:FAS131096 EQW131077:EQW131096 EHA131077:EHA131096 DXE131077:DXE131096 DNI131077:DNI131096 DDM131077:DDM131096 CTQ131077:CTQ131096 CJU131077:CJU131096 BZY131077:BZY131096 BQC131077:BQC131096 BGG131077:BGG131096 AWK131077:AWK131096 AMO131077:AMO131096 ACS131077:ACS131096 SW131077:SW131096 JA131077:JA131096 WVM65541:WVM65560 WLQ65541:WLQ65560 WBU65541:WBU65560 VRY65541:VRY65560 VIC65541:VIC65560 UYG65541:UYG65560 UOK65541:UOK65560 UEO65541:UEO65560 TUS65541:TUS65560 TKW65541:TKW65560 TBA65541:TBA65560 SRE65541:SRE65560 SHI65541:SHI65560 RXM65541:RXM65560 RNQ65541:RNQ65560 RDU65541:RDU65560 QTY65541:QTY65560 QKC65541:QKC65560 QAG65541:QAG65560 PQK65541:PQK65560 PGO65541:PGO65560 OWS65541:OWS65560 OMW65541:OMW65560 ODA65541:ODA65560 NTE65541:NTE65560 NJI65541:NJI65560 MZM65541:MZM65560 MPQ65541:MPQ65560 MFU65541:MFU65560 LVY65541:LVY65560 LMC65541:LMC65560 LCG65541:LCG65560 KSK65541:KSK65560 KIO65541:KIO65560 JYS65541:JYS65560 JOW65541:JOW65560 JFA65541:JFA65560 IVE65541:IVE65560 ILI65541:ILI65560 IBM65541:IBM65560 HRQ65541:HRQ65560 HHU65541:HHU65560 GXY65541:GXY65560 GOC65541:GOC65560 GEG65541:GEG65560 FUK65541:FUK65560 FKO65541:FKO65560 FAS65541:FAS65560 EQW65541:EQW65560 EHA65541:EHA65560 DXE65541:DXE65560 DNI65541:DNI65560 DDM65541:DDM65560 CTQ65541:CTQ65560 CJU65541:CJU65560 BZY65541:BZY65560 BQC65541:BQC65560 BGG65541:BGG65560 AWK65541:AWK65560 AMO65541:AMO65560 ACS65541:ACS65560 SW65541:SW65560 SO11:SO41 ACK11:ACK41 AMG11:AMG41 AWC11:AWC41 BFY11:BFY41 BPU11:BPU41 BZQ11:BZQ41 CJM11:CJM41 CTI11:CTI41 DDE11:DDE41 DNA11:DNA41 DWW11:DWW41 EGS11:EGS41 EQO11:EQO41 FAK11:FAK41 FKG11:FKG41 FUC11:FUC41 GDY11:GDY41 GNU11:GNU41 GXQ11:GXQ41 HHM11:HHM41 HRI11:HRI41 IBE11:IBE41 ILA11:ILA41 IUW11:IUW41 JES11:JES41 JOO11:JOO41 JYK11:JYK41 KIG11:KIG41 KSC11:KSC41 LBY11:LBY41 LLU11:LLU41 LVQ11:LVQ41 MFM11:MFM41 MPI11:MPI41 MZE11:MZE41 NJA11:NJA41 NSW11:NSW41 OCS11:OCS41 OMO11:OMO41 OWK11:OWK41 PGG11:PGG41 PQC11:PQC41 PZY11:PZY41 QJU11:QJU41 QTQ11:QTQ41 RDM11:RDM41 RNI11:RNI41 RXE11:RXE41 SHA11:SHA41 SQW11:SQW41 TAS11:TAS41 TKO11:TKO41 TUK11:TUK41 UEG11:UEG41 UOC11:UOC41 UXY11:UXY41 VHU11:VHU41 VRQ11:VRQ41 WBM11:WBM41 WLI11:WLI41 WVE11:WVE41 WVM46:WVM49 IS11:IS41" xr:uid="{84996A07-46EE-4806-8A16-DD2AB39CF4A8}">
      <formula1>$B$58:$B$59</formula1>
    </dataValidation>
    <dataValidation type="list" showInputMessage="1" showErrorMessage="1" prompt="空白にする時は、「Delete」キーを押してください。" sqref="WVK983045:WVK983064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SU46:SU49 ACQ46:ACQ49 AMM46:AMM49 AWI46:AWI49 BGE46:BGE49 BQA46:BQA49 BZW46:BZW49 CJS46:CJS49 CTO46:CTO49 DDK46:DDK49 DNG46:DNG49 DXC46:DXC49 EGY46:EGY49 EQU46:EQU49 FAQ46:FAQ49 FKM46:FKM49 FUI46:FUI49 GEE46:GEE49 GOA46:GOA49 GXW46:GXW49 HHS46:HHS49 HRO46:HRO49 IBK46:IBK49 ILG46:ILG49 IVC46:IVC49 JEY46:JEY49 JOU46:JOU49 JYQ46:JYQ49 KIM46:KIM49 KSI46:KSI49 LCE46:LCE49 LMA46:LMA49 LVW46:LVW49 MFS46:MFS49 MPO46:MPO49 MZK46:MZK49 NJG46:NJG49 NTC46:NTC49 OCY46:OCY49 OMU46:OMU49 OWQ46:OWQ49 PGM46:PGM49 PQI46:PQI49 QAE46:QAE49 QKA46:QKA49 QTW46:QTW49 RDS46:RDS49 RNO46:RNO49 RXK46:RXK49 SHG46:SHG49 SRC46:SRC49 TAY46:TAY49 TKU46:TKU49 TUQ46:TUQ49 UEM46:UEM49 UOI46:UOI49 UYE46:UYE49 VIA46:VIA49 VRW46:VRW49 WBS46:WBS49 WLO46:WLO49 WVK46:WVK49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6:IY49 WVC11:WVC41" xr:uid="{CC1FFC81-0D38-4913-A027-6FF062913984}">
      <formula1>",×"</formula1>
    </dataValidation>
    <dataValidation type="list" allowBlank="1" showInputMessage="1" showErrorMessage="1" sqref="WVI983045:WVI983064 I131078:I131097 IW65541:IW65560 SS65541:SS65560 ACO65541:ACO65560 AMK65541:AMK65560 AWG65541:AWG65560 BGC65541:BGC65560 BPY65541:BPY65560 BZU65541:BZU65560 CJQ65541:CJQ65560 CTM65541:CTM65560 DDI65541:DDI65560 DNE65541:DNE65560 DXA65541:DXA65560 EGW65541:EGW65560 EQS65541:EQS65560 FAO65541:FAO65560 FKK65541:FKK65560 FUG65541:FUG65560 GEC65541:GEC65560 GNY65541:GNY65560 GXU65541:GXU65560 HHQ65541:HHQ65560 HRM65541:HRM65560 IBI65541:IBI65560 ILE65541:ILE65560 IVA65541:IVA65560 JEW65541:JEW65560 JOS65541:JOS65560 JYO65541:JYO65560 KIK65541:KIK65560 KSG65541:KSG65560 LCC65541:LCC65560 LLY65541:LLY65560 LVU65541:LVU65560 MFQ65541:MFQ65560 MPM65541:MPM65560 MZI65541:MZI65560 NJE65541:NJE65560 NTA65541:NTA65560 OCW65541:OCW65560 OMS65541:OMS65560 OWO65541:OWO65560 PGK65541:PGK65560 PQG65541:PQG65560 QAC65541:QAC65560 QJY65541:QJY65560 QTU65541:QTU65560 RDQ65541:RDQ65560 RNM65541:RNM65560 RXI65541:RXI65560 SHE65541:SHE65560 SRA65541:SRA65560 TAW65541:TAW65560 TKS65541:TKS65560 TUO65541:TUO65560 UEK65541:UEK65560 UOG65541:UOG65560 UYC65541:UYC65560 VHY65541:VHY65560 VRU65541:VRU65560 WBQ65541:WBQ65560 WLM65541:WLM65560 WVI65541:WVI65560 I196614:I196633 IW131077:IW131096 SS131077:SS131096 ACO131077:ACO131096 AMK131077:AMK131096 AWG131077:AWG131096 BGC131077:BGC131096 BPY131077:BPY131096 BZU131077:BZU131096 CJQ131077:CJQ131096 CTM131077:CTM131096 DDI131077:DDI131096 DNE131077:DNE131096 DXA131077:DXA131096 EGW131077:EGW131096 EQS131077:EQS131096 FAO131077:FAO131096 FKK131077:FKK131096 FUG131077:FUG131096 GEC131077:GEC131096 GNY131077:GNY131096 GXU131077:GXU131096 HHQ131077:HHQ131096 HRM131077:HRM131096 IBI131077:IBI131096 ILE131077:ILE131096 IVA131077:IVA131096 JEW131077:JEW131096 JOS131077:JOS131096 JYO131077:JYO131096 KIK131077:KIK131096 KSG131077:KSG131096 LCC131077:LCC131096 LLY131077:LLY131096 LVU131077:LVU131096 MFQ131077:MFQ131096 MPM131077:MPM131096 MZI131077:MZI131096 NJE131077:NJE131096 NTA131077:NTA131096 OCW131077:OCW131096 OMS131077:OMS131096 OWO131077:OWO131096 PGK131077:PGK131096 PQG131077:PQG131096 QAC131077:QAC131096 QJY131077:QJY131096 QTU131077:QTU131096 RDQ131077:RDQ131096 RNM131077:RNM131096 RXI131077:RXI131096 SHE131077:SHE131096 SRA131077:SRA131096 TAW131077:TAW131096 TKS131077:TKS131096 TUO131077:TUO131096 UEK131077:UEK131096 UOG131077:UOG131096 UYC131077:UYC131096 VHY131077:VHY131096 VRU131077:VRU131096 WBQ131077:WBQ131096 WLM131077:WLM131096 WVI131077:WVI131096 I262150:I262169 IW196613:IW196632 SS196613:SS196632 ACO196613:ACO196632 AMK196613:AMK196632 AWG196613:AWG196632 BGC196613:BGC196632 BPY196613:BPY196632 BZU196613:BZU196632 CJQ196613:CJQ196632 CTM196613:CTM196632 DDI196613:DDI196632 DNE196613:DNE196632 DXA196613:DXA196632 EGW196613:EGW196632 EQS196613:EQS196632 FAO196613:FAO196632 FKK196613:FKK196632 FUG196613:FUG196632 GEC196613:GEC196632 GNY196613:GNY196632 GXU196613:GXU196632 HHQ196613:HHQ196632 HRM196613:HRM196632 IBI196613:IBI196632 ILE196613:ILE196632 IVA196613:IVA196632 JEW196613:JEW196632 JOS196613:JOS196632 JYO196613:JYO196632 KIK196613:KIK196632 KSG196613:KSG196632 LCC196613:LCC196632 LLY196613:LLY196632 LVU196613:LVU196632 MFQ196613:MFQ196632 MPM196613:MPM196632 MZI196613:MZI196632 NJE196613:NJE196632 NTA196613:NTA196632 OCW196613:OCW196632 OMS196613:OMS196632 OWO196613:OWO196632 PGK196613:PGK196632 PQG196613:PQG196632 QAC196613:QAC196632 QJY196613:QJY196632 QTU196613:QTU196632 RDQ196613:RDQ196632 RNM196613:RNM196632 RXI196613:RXI196632 SHE196613:SHE196632 SRA196613:SRA196632 TAW196613:TAW196632 TKS196613:TKS196632 TUO196613:TUO196632 UEK196613:UEK196632 UOG196613:UOG196632 UYC196613:UYC196632 VHY196613:VHY196632 VRU196613:VRU196632 WBQ196613:WBQ196632 WLM196613:WLM196632 WVI196613:WVI196632 I327686:I327705 IW262149:IW262168 SS262149:SS262168 ACO262149:ACO262168 AMK262149:AMK262168 AWG262149:AWG262168 BGC262149:BGC262168 BPY262149:BPY262168 BZU262149:BZU262168 CJQ262149:CJQ262168 CTM262149:CTM262168 DDI262149:DDI262168 DNE262149:DNE262168 DXA262149:DXA262168 EGW262149:EGW262168 EQS262149:EQS262168 FAO262149:FAO262168 FKK262149:FKK262168 FUG262149:FUG262168 GEC262149:GEC262168 GNY262149:GNY262168 GXU262149:GXU262168 HHQ262149:HHQ262168 HRM262149:HRM262168 IBI262149:IBI262168 ILE262149:ILE262168 IVA262149:IVA262168 JEW262149:JEW262168 JOS262149:JOS262168 JYO262149:JYO262168 KIK262149:KIK262168 KSG262149:KSG262168 LCC262149:LCC262168 LLY262149:LLY262168 LVU262149:LVU262168 MFQ262149:MFQ262168 MPM262149:MPM262168 MZI262149:MZI262168 NJE262149:NJE262168 NTA262149:NTA262168 OCW262149:OCW262168 OMS262149:OMS262168 OWO262149:OWO262168 PGK262149:PGK262168 PQG262149:PQG262168 QAC262149:QAC262168 QJY262149:QJY262168 QTU262149:QTU262168 RDQ262149:RDQ262168 RNM262149:RNM262168 RXI262149:RXI262168 SHE262149:SHE262168 SRA262149:SRA262168 TAW262149:TAW262168 TKS262149:TKS262168 TUO262149:TUO262168 UEK262149:UEK262168 UOG262149:UOG262168 UYC262149:UYC262168 VHY262149:VHY262168 VRU262149:VRU262168 WBQ262149:WBQ262168 WLM262149:WLM262168 WVI262149:WVI262168 I393222:I393241 IW327685:IW327704 SS327685:SS327704 ACO327685:ACO327704 AMK327685:AMK327704 AWG327685:AWG327704 BGC327685:BGC327704 BPY327685:BPY327704 BZU327685:BZU327704 CJQ327685:CJQ327704 CTM327685:CTM327704 DDI327685:DDI327704 DNE327685:DNE327704 DXA327685:DXA327704 EGW327685:EGW327704 EQS327685:EQS327704 FAO327685:FAO327704 FKK327685:FKK327704 FUG327685:FUG327704 GEC327685:GEC327704 GNY327685:GNY327704 GXU327685:GXU327704 HHQ327685:HHQ327704 HRM327685:HRM327704 IBI327685:IBI327704 ILE327685:ILE327704 IVA327685:IVA327704 JEW327685:JEW327704 JOS327685:JOS327704 JYO327685:JYO327704 KIK327685:KIK327704 KSG327685:KSG327704 LCC327685:LCC327704 LLY327685:LLY327704 LVU327685:LVU327704 MFQ327685:MFQ327704 MPM327685:MPM327704 MZI327685:MZI327704 NJE327685:NJE327704 NTA327685:NTA327704 OCW327685:OCW327704 OMS327685:OMS327704 OWO327685:OWO327704 PGK327685:PGK327704 PQG327685:PQG327704 QAC327685:QAC327704 QJY327685:QJY327704 QTU327685:QTU327704 RDQ327685:RDQ327704 RNM327685:RNM327704 RXI327685:RXI327704 SHE327685:SHE327704 SRA327685:SRA327704 TAW327685:TAW327704 TKS327685:TKS327704 TUO327685:TUO327704 UEK327685:UEK327704 UOG327685:UOG327704 UYC327685:UYC327704 VHY327685:VHY327704 VRU327685:VRU327704 WBQ327685:WBQ327704 WLM327685:WLM327704 WVI327685:WVI327704 I458758:I458777 IW393221:IW393240 SS393221:SS393240 ACO393221:ACO393240 AMK393221:AMK393240 AWG393221:AWG393240 BGC393221:BGC393240 BPY393221:BPY393240 BZU393221:BZU393240 CJQ393221:CJQ393240 CTM393221:CTM393240 DDI393221:DDI393240 DNE393221:DNE393240 DXA393221:DXA393240 EGW393221:EGW393240 EQS393221:EQS393240 FAO393221:FAO393240 FKK393221:FKK393240 FUG393221:FUG393240 GEC393221:GEC393240 GNY393221:GNY393240 GXU393221:GXU393240 HHQ393221:HHQ393240 HRM393221:HRM393240 IBI393221:IBI393240 ILE393221:ILE393240 IVA393221:IVA393240 JEW393221:JEW393240 JOS393221:JOS393240 JYO393221:JYO393240 KIK393221:KIK393240 KSG393221:KSG393240 LCC393221:LCC393240 LLY393221:LLY393240 LVU393221:LVU393240 MFQ393221:MFQ393240 MPM393221:MPM393240 MZI393221:MZI393240 NJE393221:NJE393240 NTA393221:NTA393240 OCW393221:OCW393240 OMS393221:OMS393240 OWO393221:OWO393240 PGK393221:PGK393240 PQG393221:PQG393240 QAC393221:QAC393240 QJY393221:QJY393240 QTU393221:QTU393240 RDQ393221:RDQ393240 RNM393221:RNM393240 RXI393221:RXI393240 SHE393221:SHE393240 SRA393221:SRA393240 TAW393221:TAW393240 TKS393221:TKS393240 TUO393221:TUO393240 UEK393221:UEK393240 UOG393221:UOG393240 UYC393221:UYC393240 VHY393221:VHY393240 VRU393221:VRU393240 WBQ393221:WBQ393240 WLM393221:WLM393240 WVI393221:WVI393240 I524294:I524313 IW458757:IW458776 SS458757:SS458776 ACO458757:ACO458776 AMK458757:AMK458776 AWG458757:AWG458776 BGC458757:BGC458776 BPY458757:BPY458776 BZU458757:BZU458776 CJQ458757:CJQ458776 CTM458757:CTM458776 DDI458757:DDI458776 DNE458757:DNE458776 DXA458757:DXA458776 EGW458757:EGW458776 EQS458757:EQS458776 FAO458757:FAO458776 FKK458757:FKK458776 FUG458757:FUG458776 GEC458757:GEC458776 GNY458757:GNY458776 GXU458757:GXU458776 HHQ458757:HHQ458776 HRM458757:HRM458776 IBI458757:IBI458776 ILE458757:ILE458776 IVA458757:IVA458776 JEW458757:JEW458776 JOS458757:JOS458776 JYO458757:JYO458776 KIK458757:KIK458776 KSG458757:KSG458776 LCC458757:LCC458776 LLY458757:LLY458776 LVU458757:LVU458776 MFQ458757:MFQ458776 MPM458757:MPM458776 MZI458757:MZI458776 NJE458757:NJE458776 NTA458757:NTA458776 OCW458757:OCW458776 OMS458757:OMS458776 OWO458757:OWO458776 PGK458757:PGK458776 PQG458757:PQG458776 QAC458757:QAC458776 QJY458757:QJY458776 QTU458757:QTU458776 RDQ458757:RDQ458776 RNM458757:RNM458776 RXI458757:RXI458776 SHE458757:SHE458776 SRA458757:SRA458776 TAW458757:TAW458776 TKS458757:TKS458776 TUO458757:TUO458776 UEK458757:UEK458776 UOG458757:UOG458776 UYC458757:UYC458776 VHY458757:VHY458776 VRU458757:VRU458776 WBQ458757:WBQ458776 WLM458757:WLM458776 WVI458757:WVI458776 I589830:I589849 IW524293:IW524312 SS524293:SS524312 ACO524293:ACO524312 AMK524293:AMK524312 AWG524293:AWG524312 BGC524293:BGC524312 BPY524293:BPY524312 BZU524293:BZU524312 CJQ524293:CJQ524312 CTM524293:CTM524312 DDI524293:DDI524312 DNE524293:DNE524312 DXA524293:DXA524312 EGW524293:EGW524312 EQS524293:EQS524312 FAO524293:FAO524312 FKK524293:FKK524312 FUG524293:FUG524312 GEC524293:GEC524312 GNY524293:GNY524312 GXU524293:GXU524312 HHQ524293:HHQ524312 HRM524293:HRM524312 IBI524293:IBI524312 ILE524293:ILE524312 IVA524293:IVA524312 JEW524293:JEW524312 JOS524293:JOS524312 JYO524293:JYO524312 KIK524293:KIK524312 KSG524293:KSG524312 LCC524293:LCC524312 LLY524293:LLY524312 LVU524293:LVU524312 MFQ524293:MFQ524312 MPM524293:MPM524312 MZI524293:MZI524312 NJE524293:NJE524312 NTA524293:NTA524312 OCW524293:OCW524312 OMS524293:OMS524312 OWO524293:OWO524312 PGK524293:PGK524312 PQG524293:PQG524312 QAC524293:QAC524312 QJY524293:QJY524312 QTU524293:QTU524312 RDQ524293:RDQ524312 RNM524293:RNM524312 RXI524293:RXI524312 SHE524293:SHE524312 SRA524293:SRA524312 TAW524293:TAW524312 TKS524293:TKS524312 TUO524293:TUO524312 UEK524293:UEK524312 UOG524293:UOG524312 UYC524293:UYC524312 VHY524293:VHY524312 VRU524293:VRU524312 WBQ524293:WBQ524312 WLM524293:WLM524312 WVI524293:WVI524312 I655366:I655385 IW589829:IW589848 SS589829:SS589848 ACO589829:ACO589848 AMK589829:AMK589848 AWG589829:AWG589848 BGC589829:BGC589848 BPY589829:BPY589848 BZU589829:BZU589848 CJQ589829:CJQ589848 CTM589829:CTM589848 DDI589829:DDI589848 DNE589829:DNE589848 DXA589829:DXA589848 EGW589829:EGW589848 EQS589829:EQS589848 FAO589829:FAO589848 FKK589829:FKK589848 FUG589829:FUG589848 GEC589829:GEC589848 GNY589829:GNY589848 GXU589829:GXU589848 HHQ589829:HHQ589848 HRM589829:HRM589848 IBI589829:IBI589848 ILE589829:ILE589848 IVA589829:IVA589848 JEW589829:JEW589848 JOS589829:JOS589848 JYO589829:JYO589848 KIK589829:KIK589848 KSG589829:KSG589848 LCC589829:LCC589848 LLY589829:LLY589848 LVU589829:LVU589848 MFQ589829:MFQ589848 MPM589829:MPM589848 MZI589829:MZI589848 NJE589829:NJE589848 NTA589829:NTA589848 OCW589829:OCW589848 OMS589829:OMS589848 OWO589829:OWO589848 PGK589829:PGK589848 PQG589829:PQG589848 QAC589829:QAC589848 QJY589829:QJY589848 QTU589829:QTU589848 RDQ589829:RDQ589848 RNM589829:RNM589848 RXI589829:RXI589848 SHE589829:SHE589848 SRA589829:SRA589848 TAW589829:TAW589848 TKS589829:TKS589848 TUO589829:TUO589848 UEK589829:UEK589848 UOG589829:UOG589848 UYC589829:UYC589848 VHY589829:VHY589848 VRU589829:VRU589848 WBQ589829:WBQ589848 WLM589829:WLM589848 WVI589829:WVI589848 I720902:I720921 IW655365:IW655384 SS655365:SS655384 ACO655365:ACO655384 AMK655365:AMK655384 AWG655365:AWG655384 BGC655365:BGC655384 BPY655365:BPY655384 BZU655365:BZU655384 CJQ655365:CJQ655384 CTM655365:CTM655384 DDI655365:DDI655384 DNE655365:DNE655384 DXA655365:DXA655384 EGW655365:EGW655384 EQS655365:EQS655384 FAO655365:FAO655384 FKK655365:FKK655384 FUG655365:FUG655384 GEC655365:GEC655384 GNY655365:GNY655384 GXU655365:GXU655384 HHQ655365:HHQ655384 HRM655365:HRM655384 IBI655365:IBI655384 ILE655365:ILE655384 IVA655365:IVA655384 JEW655365:JEW655384 JOS655365:JOS655384 JYO655365:JYO655384 KIK655365:KIK655384 KSG655365:KSG655384 LCC655365:LCC655384 LLY655365:LLY655384 LVU655365:LVU655384 MFQ655365:MFQ655384 MPM655365:MPM655384 MZI655365:MZI655384 NJE655365:NJE655384 NTA655365:NTA655384 OCW655365:OCW655384 OMS655365:OMS655384 OWO655365:OWO655384 PGK655365:PGK655384 PQG655365:PQG655384 QAC655365:QAC655384 QJY655365:QJY655384 QTU655365:QTU655384 RDQ655365:RDQ655384 RNM655365:RNM655384 RXI655365:RXI655384 SHE655365:SHE655384 SRA655365:SRA655384 TAW655365:TAW655384 TKS655365:TKS655384 TUO655365:TUO655384 UEK655365:UEK655384 UOG655365:UOG655384 UYC655365:UYC655384 VHY655365:VHY655384 VRU655365:VRU655384 WBQ655365:WBQ655384 WLM655365:WLM655384 WVI655365:WVI655384 I786438:I786457 IW720901:IW720920 SS720901:SS720920 ACO720901:ACO720920 AMK720901:AMK720920 AWG720901:AWG720920 BGC720901:BGC720920 BPY720901:BPY720920 BZU720901:BZU720920 CJQ720901:CJQ720920 CTM720901:CTM720920 DDI720901:DDI720920 DNE720901:DNE720920 DXA720901:DXA720920 EGW720901:EGW720920 EQS720901:EQS720920 FAO720901:FAO720920 FKK720901:FKK720920 FUG720901:FUG720920 GEC720901:GEC720920 GNY720901:GNY720920 GXU720901:GXU720920 HHQ720901:HHQ720920 HRM720901:HRM720920 IBI720901:IBI720920 ILE720901:ILE720920 IVA720901:IVA720920 JEW720901:JEW720920 JOS720901:JOS720920 JYO720901:JYO720920 KIK720901:KIK720920 KSG720901:KSG720920 LCC720901:LCC720920 LLY720901:LLY720920 LVU720901:LVU720920 MFQ720901:MFQ720920 MPM720901:MPM720920 MZI720901:MZI720920 NJE720901:NJE720920 NTA720901:NTA720920 OCW720901:OCW720920 OMS720901:OMS720920 OWO720901:OWO720920 PGK720901:PGK720920 PQG720901:PQG720920 QAC720901:QAC720920 QJY720901:QJY720920 QTU720901:QTU720920 RDQ720901:RDQ720920 RNM720901:RNM720920 RXI720901:RXI720920 SHE720901:SHE720920 SRA720901:SRA720920 TAW720901:TAW720920 TKS720901:TKS720920 TUO720901:TUO720920 UEK720901:UEK720920 UOG720901:UOG720920 UYC720901:UYC720920 VHY720901:VHY720920 VRU720901:VRU720920 WBQ720901:WBQ720920 WLM720901:WLM720920 WVI720901:WVI720920 I851974:I851993 IW786437:IW786456 SS786437:SS786456 ACO786437:ACO786456 AMK786437:AMK786456 AWG786437:AWG786456 BGC786437:BGC786456 BPY786437:BPY786456 BZU786437:BZU786456 CJQ786437:CJQ786456 CTM786437:CTM786456 DDI786437:DDI786456 DNE786437:DNE786456 DXA786437:DXA786456 EGW786437:EGW786456 EQS786437:EQS786456 FAO786437:FAO786456 FKK786437:FKK786456 FUG786437:FUG786456 GEC786437:GEC786456 GNY786437:GNY786456 GXU786437:GXU786456 HHQ786437:HHQ786456 HRM786437:HRM786456 IBI786437:IBI786456 ILE786437:ILE786456 IVA786437:IVA786456 JEW786437:JEW786456 JOS786437:JOS786456 JYO786437:JYO786456 KIK786437:KIK786456 KSG786437:KSG786456 LCC786437:LCC786456 LLY786437:LLY786456 LVU786437:LVU786456 MFQ786437:MFQ786456 MPM786437:MPM786456 MZI786437:MZI786456 NJE786437:NJE786456 NTA786437:NTA786456 OCW786437:OCW786456 OMS786437:OMS786456 OWO786437:OWO786456 PGK786437:PGK786456 PQG786437:PQG786456 QAC786437:QAC786456 QJY786437:QJY786456 QTU786437:QTU786456 RDQ786437:RDQ786456 RNM786437:RNM786456 RXI786437:RXI786456 SHE786437:SHE786456 SRA786437:SRA786456 TAW786437:TAW786456 TKS786437:TKS786456 TUO786437:TUO786456 UEK786437:UEK786456 UOG786437:UOG786456 UYC786437:UYC786456 VHY786437:VHY786456 VRU786437:VRU786456 WBQ786437:WBQ786456 WLM786437:WLM786456 WVI786437:WVI786456 I917510:I917529 IW851973:IW851992 SS851973:SS851992 ACO851973:ACO851992 AMK851973:AMK851992 AWG851973:AWG851992 BGC851973:BGC851992 BPY851973:BPY851992 BZU851973:BZU851992 CJQ851973:CJQ851992 CTM851973:CTM851992 DDI851973:DDI851992 DNE851973:DNE851992 DXA851973:DXA851992 EGW851973:EGW851992 EQS851973:EQS851992 FAO851973:FAO851992 FKK851973:FKK851992 FUG851973:FUG851992 GEC851973:GEC851992 GNY851973:GNY851992 GXU851973:GXU851992 HHQ851973:HHQ851992 HRM851973:HRM851992 IBI851973:IBI851992 ILE851973:ILE851992 IVA851973:IVA851992 JEW851973:JEW851992 JOS851973:JOS851992 JYO851973:JYO851992 KIK851973:KIK851992 KSG851973:KSG851992 LCC851973:LCC851992 LLY851973:LLY851992 LVU851973:LVU851992 MFQ851973:MFQ851992 MPM851973:MPM851992 MZI851973:MZI851992 NJE851973:NJE851992 NTA851973:NTA851992 OCW851973:OCW851992 OMS851973:OMS851992 OWO851973:OWO851992 PGK851973:PGK851992 PQG851973:PQG851992 QAC851973:QAC851992 QJY851973:QJY851992 QTU851973:QTU851992 RDQ851973:RDQ851992 RNM851973:RNM851992 RXI851973:RXI851992 SHE851973:SHE851992 SRA851973:SRA851992 TAW851973:TAW851992 TKS851973:TKS851992 TUO851973:TUO851992 UEK851973:UEK851992 UOG851973:UOG851992 UYC851973:UYC851992 VHY851973:VHY851992 VRU851973:VRU851992 WBQ851973:WBQ851992 WLM851973:WLM851992 WVI851973:WVI851992 I983046:I983065 IW917509:IW917528 SS917509:SS917528 ACO917509:ACO917528 AMK917509:AMK917528 AWG917509:AWG917528 BGC917509:BGC917528 BPY917509:BPY917528 BZU917509:BZU917528 CJQ917509:CJQ917528 CTM917509:CTM917528 DDI917509:DDI917528 DNE917509:DNE917528 DXA917509:DXA917528 EGW917509:EGW917528 EQS917509:EQS917528 FAO917509:FAO917528 FKK917509:FKK917528 FUG917509:FUG917528 GEC917509:GEC917528 GNY917509:GNY917528 GXU917509:GXU917528 HHQ917509:HHQ917528 HRM917509:HRM917528 IBI917509:IBI917528 ILE917509:ILE917528 IVA917509:IVA917528 JEW917509:JEW917528 JOS917509:JOS917528 JYO917509:JYO917528 KIK917509:KIK917528 KSG917509:KSG917528 LCC917509:LCC917528 LLY917509:LLY917528 LVU917509:LVU917528 MFQ917509:MFQ917528 MPM917509:MPM917528 MZI917509:MZI917528 NJE917509:NJE917528 NTA917509:NTA917528 OCW917509:OCW917528 OMS917509:OMS917528 OWO917509:OWO917528 PGK917509:PGK917528 PQG917509:PQG917528 QAC917509:QAC917528 QJY917509:QJY917528 QTU917509:QTU917528 RDQ917509:RDQ917528 RNM917509:RNM917528 RXI917509:RXI917528 SHE917509:SHE917528 SRA917509:SRA917528 TAW917509:TAW917528 TKS917509:TKS917528 TUO917509:TUO917528 UEK917509:UEK917528 UOG917509:UOG917528 UYC917509:UYC917528 VHY917509:VHY917528 VRU917509:VRU917528 WBQ917509:WBQ917528 WLM917509:WLM917528 WVI917509:WVI917528 I11:I40 IW983045:IW983064 SS983045:SS983064 ACO983045:ACO983064 AMK983045:AMK983064 AWG983045:AWG983064 BGC983045:BGC983064 BPY983045:BPY983064 BZU983045:BZU983064 CJQ983045:CJQ983064 CTM983045:CTM983064 DDI983045:DDI983064 DNE983045:DNE983064 DXA983045:DXA983064 EGW983045:EGW983064 EQS983045:EQS983064 FAO983045:FAO983064 FKK983045:FKK983064 FUG983045:FUG983064 GEC983045:GEC983064 GNY983045:GNY983064 GXU983045:GXU983064 HHQ983045:HHQ983064 HRM983045:HRM983064 IBI983045:IBI983064 ILE983045:ILE983064 IVA983045:IVA983064 JEW983045:JEW983064 JOS983045:JOS983064 JYO983045:JYO983064 KIK983045:KIK983064 KSG983045:KSG983064 LCC983045:LCC983064 LLY983045:LLY983064 LVU983045:LVU983064 MFQ983045:MFQ983064 MPM983045:MPM983064 MZI983045:MZI983064 NJE983045:NJE983064 NTA983045:NTA983064 OCW983045:OCW983064 OMS983045:OMS983064 OWO983045:OWO983064 PGK983045:PGK983064 PQG983045:PQG983064 QAC983045:QAC983064 QJY983045:QJY983064 QTU983045:QTU983064 RDQ983045:RDQ983064 RNM983045:RNM983064 RXI983045:RXI983064 SHE983045:SHE983064 SRA983045:SRA983064 TAW983045:TAW983064 TKS983045:TKS983064 TUO983045:TUO983064 UEK983045:UEK983064 UOG983045:UOG983064 UYC983045:UYC983064 VHY983045:VHY983064 VRU983045:VRU983064 WBQ983045:WBQ983064 WLM983045:WLM983064 WLM46:WLM49 IW46:IW49 SS46:SS49 ACO46:ACO49 AMK46:AMK49 AWG46:AWG49 BGC46:BGC49 BPY46:BPY49 BZU46:BZU49 CJQ46:CJQ49 CTM46:CTM49 DDI46:DDI49 DNE46:DNE49 DXA46:DXA49 EGW46:EGW49 EQS46:EQS49 FAO46:FAO49 FKK46:FKK49 FUG46:FUG49 GEC46:GEC49 GNY46:GNY49 GXU46:GXU49 HHQ46:HHQ49 HRM46:HRM49 IBI46:IBI49 ILE46:ILE49 IVA46:IVA49 JEW46:JEW49 JOS46:JOS49 JYO46:JYO49 KIK46:KIK49 KSG46:KSG49 LCC46:LCC49 LLY46:LLY49 LVU46:LVU49 MFQ46:MFQ49 MPM46:MPM49 MZI46:MZI49 NJE46:NJE49 NTA46:NTA49 OCW46:OCW49 OMS46:OMS49 OWO46:OWO49 PGK46:PGK49 PQG46:PQG49 QAC46:QAC49 QJY46:QJY49 QTU46:QTU49 RDQ46:RDQ49 RNM46:RNM49 RXI46:RXI49 SHE46:SHE49 SRA46:SRA49 TAW46:TAW49 TKS46:TKS49 TUO46:TUO49 UEK46:UEK49 UOG46:UOG49 UYC46:UYC49 VHY46:VHY49 VRU46:VRU49 WBQ46:WBQ49 WBI11:WBI41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6:WVI49 I65542:I65561" xr:uid="{6B457E9B-3A43-4D3E-9B38-899C56F367DA}">
      <formula1>"常勤,非常勤"</formula1>
    </dataValidation>
    <dataValidation type="list" allowBlank="1" showInputMessage="1" showErrorMessage="1" sqref="WVJ983045:WVJ983064 J65542:J65561 IX65541:IX65560 ST65541:ST65560 ACP65541:ACP65560 AML65541:AML65560 AWH65541:AWH65560 BGD65541:BGD65560 BPZ65541:BPZ65560 BZV65541:BZV65560 CJR65541:CJR65560 CTN65541:CTN65560 DDJ65541:DDJ65560 DNF65541:DNF65560 DXB65541:DXB65560 EGX65541:EGX65560 EQT65541:EQT65560 FAP65541:FAP65560 FKL65541:FKL65560 FUH65541:FUH65560 GED65541:GED65560 GNZ65541:GNZ65560 GXV65541:GXV65560 HHR65541:HHR65560 HRN65541:HRN65560 IBJ65541:IBJ65560 ILF65541:ILF65560 IVB65541:IVB65560 JEX65541:JEX65560 JOT65541:JOT65560 JYP65541:JYP65560 KIL65541:KIL65560 KSH65541:KSH65560 LCD65541:LCD65560 LLZ65541:LLZ65560 LVV65541:LVV65560 MFR65541:MFR65560 MPN65541:MPN65560 MZJ65541:MZJ65560 NJF65541:NJF65560 NTB65541:NTB65560 OCX65541:OCX65560 OMT65541:OMT65560 OWP65541:OWP65560 PGL65541:PGL65560 PQH65541:PQH65560 QAD65541:QAD65560 QJZ65541:QJZ65560 QTV65541:QTV65560 RDR65541:RDR65560 RNN65541:RNN65560 RXJ65541:RXJ65560 SHF65541:SHF65560 SRB65541:SRB65560 TAX65541:TAX65560 TKT65541:TKT65560 TUP65541:TUP65560 UEL65541:UEL65560 UOH65541:UOH65560 UYD65541:UYD65560 VHZ65541:VHZ65560 VRV65541:VRV65560 WBR65541:WBR65560 WLN65541:WLN65560 WVJ65541:WVJ65560 J131078:J131097 IX131077:IX131096 ST131077:ST131096 ACP131077:ACP131096 AML131077:AML131096 AWH131077:AWH131096 BGD131077:BGD131096 BPZ131077:BPZ131096 BZV131077:BZV131096 CJR131077:CJR131096 CTN131077:CTN131096 DDJ131077:DDJ131096 DNF131077:DNF131096 DXB131077:DXB131096 EGX131077:EGX131096 EQT131077:EQT131096 FAP131077:FAP131096 FKL131077:FKL131096 FUH131077:FUH131096 GED131077:GED131096 GNZ131077:GNZ131096 GXV131077:GXV131096 HHR131077:HHR131096 HRN131077:HRN131096 IBJ131077:IBJ131096 ILF131077:ILF131096 IVB131077:IVB131096 JEX131077:JEX131096 JOT131077:JOT131096 JYP131077:JYP131096 KIL131077:KIL131096 KSH131077:KSH131096 LCD131077:LCD131096 LLZ131077:LLZ131096 LVV131077:LVV131096 MFR131077:MFR131096 MPN131077:MPN131096 MZJ131077:MZJ131096 NJF131077:NJF131096 NTB131077:NTB131096 OCX131077:OCX131096 OMT131077:OMT131096 OWP131077:OWP131096 PGL131077:PGL131096 PQH131077:PQH131096 QAD131077:QAD131096 QJZ131077:QJZ131096 QTV131077:QTV131096 RDR131077:RDR131096 RNN131077:RNN131096 RXJ131077:RXJ131096 SHF131077:SHF131096 SRB131077:SRB131096 TAX131077:TAX131096 TKT131077:TKT131096 TUP131077:TUP131096 UEL131077:UEL131096 UOH131077:UOH131096 UYD131077:UYD131096 VHZ131077:VHZ131096 VRV131077:VRV131096 WBR131077:WBR131096 WLN131077:WLN131096 WVJ131077:WVJ131096 J196614:J196633 IX196613:IX196632 ST196613:ST196632 ACP196613:ACP196632 AML196613:AML196632 AWH196613:AWH196632 BGD196613:BGD196632 BPZ196613:BPZ196632 BZV196613:BZV196632 CJR196613:CJR196632 CTN196613:CTN196632 DDJ196613:DDJ196632 DNF196613:DNF196632 DXB196613:DXB196632 EGX196613:EGX196632 EQT196613:EQT196632 FAP196613:FAP196632 FKL196613:FKL196632 FUH196613:FUH196632 GED196613:GED196632 GNZ196613:GNZ196632 GXV196613:GXV196632 HHR196613:HHR196632 HRN196613:HRN196632 IBJ196613:IBJ196632 ILF196613:ILF196632 IVB196613:IVB196632 JEX196613:JEX196632 JOT196613:JOT196632 JYP196613:JYP196632 KIL196613:KIL196632 KSH196613:KSH196632 LCD196613:LCD196632 LLZ196613:LLZ196632 LVV196613:LVV196632 MFR196613:MFR196632 MPN196613:MPN196632 MZJ196613:MZJ196632 NJF196613:NJF196632 NTB196613:NTB196632 OCX196613:OCX196632 OMT196613:OMT196632 OWP196613:OWP196632 PGL196613:PGL196632 PQH196613:PQH196632 QAD196613:QAD196632 QJZ196613:QJZ196632 QTV196613:QTV196632 RDR196613:RDR196632 RNN196613:RNN196632 RXJ196613:RXJ196632 SHF196613:SHF196632 SRB196613:SRB196632 TAX196613:TAX196632 TKT196613:TKT196632 TUP196613:TUP196632 UEL196613:UEL196632 UOH196613:UOH196632 UYD196613:UYD196632 VHZ196613:VHZ196632 VRV196613:VRV196632 WBR196613:WBR196632 WLN196613:WLN196632 WVJ196613:WVJ196632 J262150:J262169 IX262149:IX262168 ST262149:ST262168 ACP262149:ACP262168 AML262149:AML262168 AWH262149:AWH262168 BGD262149:BGD262168 BPZ262149:BPZ262168 BZV262149:BZV262168 CJR262149:CJR262168 CTN262149:CTN262168 DDJ262149:DDJ262168 DNF262149:DNF262168 DXB262149:DXB262168 EGX262149:EGX262168 EQT262149:EQT262168 FAP262149:FAP262168 FKL262149:FKL262168 FUH262149:FUH262168 GED262149:GED262168 GNZ262149:GNZ262168 GXV262149:GXV262168 HHR262149:HHR262168 HRN262149:HRN262168 IBJ262149:IBJ262168 ILF262149:ILF262168 IVB262149:IVB262168 JEX262149:JEX262168 JOT262149:JOT262168 JYP262149:JYP262168 KIL262149:KIL262168 KSH262149:KSH262168 LCD262149:LCD262168 LLZ262149:LLZ262168 LVV262149:LVV262168 MFR262149:MFR262168 MPN262149:MPN262168 MZJ262149:MZJ262168 NJF262149:NJF262168 NTB262149:NTB262168 OCX262149:OCX262168 OMT262149:OMT262168 OWP262149:OWP262168 PGL262149:PGL262168 PQH262149:PQH262168 QAD262149:QAD262168 QJZ262149:QJZ262168 QTV262149:QTV262168 RDR262149:RDR262168 RNN262149:RNN262168 RXJ262149:RXJ262168 SHF262149:SHF262168 SRB262149:SRB262168 TAX262149:TAX262168 TKT262149:TKT262168 TUP262149:TUP262168 UEL262149:UEL262168 UOH262149:UOH262168 UYD262149:UYD262168 VHZ262149:VHZ262168 VRV262149:VRV262168 WBR262149:WBR262168 WLN262149:WLN262168 WVJ262149:WVJ262168 J327686:J327705 IX327685:IX327704 ST327685:ST327704 ACP327685:ACP327704 AML327685:AML327704 AWH327685:AWH327704 BGD327685:BGD327704 BPZ327685:BPZ327704 BZV327685:BZV327704 CJR327685:CJR327704 CTN327685:CTN327704 DDJ327685:DDJ327704 DNF327685:DNF327704 DXB327685:DXB327704 EGX327685:EGX327704 EQT327685:EQT327704 FAP327685:FAP327704 FKL327685:FKL327704 FUH327685:FUH327704 GED327685:GED327704 GNZ327685:GNZ327704 GXV327685:GXV327704 HHR327685:HHR327704 HRN327685:HRN327704 IBJ327685:IBJ327704 ILF327685:ILF327704 IVB327685:IVB327704 JEX327685:JEX327704 JOT327685:JOT327704 JYP327685:JYP327704 KIL327685:KIL327704 KSH327685:KSH327704 LCD327685:LCD327704 LLZ327685:LLZ327704 LVV327685:LVV327704 MFR327685:MFR327704 MPN327685:MPN327704 MZJ327685:MZJ327704 NJF327685:NJF327704 NTB327685:NTB327704 OCX327685:OCX327704 OMT327685:OMT327704 OWP327685:OWP327704 PGL327685:PGL327704 PQH327685:PQH327704 QAD327685:QAD327704 QJZ327685:QJZ327704 QTV327685:QTV327704 RDR327685:RDR327704 RNN327685:RNN327704 RXJ327685:RXJ327704 SHF327685:SHF327704 SRB327685:SRB327704 TAX327685:TAX327704 TKT327685:TKT327704 TUP327685:TUP327704 UEL327685:UEL327704 UOH327685:UOH327704 UYD327685:UYD327704 VHZ327685:VHZ327704 VRV327685:VRV327704 WBR327685:WBR327704 WLN327685:WLN327704 WVJ327685:WVJ327704 J393222:J393241 IX393221:IX393240 ST393221:ST393240 ACP393221:ACP393240 AML393221:AML393240 AWH393221:AWH393240 BGD393221:BGD393240 BPZ393221:BPZ393240 BZV393221:BZV393240 CJR393221:CJR393240 CTN393221:CTN393240 DDJ393221:DDJ393240 DNF393221:DNF393240 DXB393221:DXB393240 EGX393221:EGX393240 EQT393221:EQT393240 FAP393221:FAP393240 FKL393221:FKL393240 FUH393221:FUH393240 GED393221:GED393240 GNZ393221:GNZ393240 GXV393221:GXV393240 HHR393221:HHR393240 HRN393221:HRN393240 IBJ393221:IBJ393240 ILF393221:ILF393240 IVB393221:IVB393240 JEX393221:JEX393240 JOT393221:JOT393240 JYP393221:JYP393240 KIL393221:KIL393240 KSH393221:KSH393240 LCD393221:LCD393240 LLZ393221:LLZ393240 LVV393221:LVV393240 MFR393221:MFR393240 MPN393221:MPN393240 MZJ393221:MZJ393240 NJF393221:NJF393240 NTB393221:NTB393240 OCX393221:OCX393240 OMT393221:OMT393240 OWP393221:OWP393240 PGL393221:PGL393240 PQH393221:PQH393240 QAD393221:QAD393240 QJZ393221:QJZ393240 QTV393221:QTV393240 RDR393221:RDR393240 RNN393221:RNN393240 RXJ393221:RXJ393240 SHF393221:SHF393240 SRB393221:SRB393240 TAX393221:TAX393240 TKT393221:TKT393240 TUP393221:TUP393240 UEL393221:UEL393240 UOH393221:UOH393240 UYD393221:UYD393240 VHZ393221:VHZ393240 VRV393221:VRV393240 WBR393221:WBR393240 WLN393221:WLN393240 WVJ393221:WVJ393240 J458758:J458777 IX458757:IX458776 ST458757:ST458776 ACP458757:ACP458776 AML458757:AML458776 AWH458757:AWH458776 BGD458757:BGD458776 BPZ458757:BPZ458776 BZV458757:BZV458776 CJR458757:CJR458776 CTN458757:CTN458776 DDJ458757:DDJ458776 DNF458757:DNF458776 DXB458757:DXB458776 EGX458757:EGX458776 EQT458757:EQT458776 FAP458757:FAP458776 FKL458757:FKL458776 FUH458757:FUH458776 GED458757:GED458776 GNZ458757:GNZ458776 GXV458757:GXV458776 HHR458757:HHR458776 HRN458757:HRN458776 IBJ458757:IBJ458776 ILF458757:ILF458776 IVB458757:IVB458776 JEX458757:JEX458776 JOT458757:JOT458776 JYP458757:JYP458776 KIL458757:KIL458776 KSH458757:KSH458776 LCD458757:LCD458776 LLZ458757:LLZ458776 LVV458757:LVV458776 MFR458757:MFR458776 MPN458757:MPN458776 MZJ458757:MZJ458776 NJF458757:NJF458776 NTB458757:NTB458776 OCX458757:OCX458776 OMT458757:OMT458776 OWP458757:OWP458776 PGL458757:PGL458776 PQH458757:PQH458776 QAD458757:QAD458776 QJZ458757:QJZ458776 QTV458757:QTV458776 RDR458757:RDR458776 RNN458757:RNN458776 RXJ458757:RXJ458776 SHF458757:SHF458776 SRB458757:SRB458776 TAX458757:TAX458776 TKT458757:TKT458776 TUP458757:TUP458776 UEL458757:UEL458776 UOH458757:UOH458776 UYD458757:UYD458776 VHZ458757:VHZ458776 VRV458757:VRV458776 WBR458757:WBR458776 WLN458757:WLN458776 WVJ458757:WVJ458776 J524294:J524313 IX524293:IX524312 ST524293:ST524312 ACP524293:ACP524312 AML524293:AML524312 AWH524293:AWH524312 BGD524293:BGD524312 BPZ524293:BPZ524312 BZV524293:BZV524312 CJR524293:CJR524312 CTN524293:CTN524312 DDJ524293:DDJ524312 DNF524293:DNF524312 DXB524293:DXB524312 EGX524293:EGX524312 EQT524293:EQT524312 FAP524293:FAP524312 FKL524293:FKL524312 FUH524293:FUH524312 GED524293:GED524312 GNZ524293:GNZ524312 GXV524293:GXV524312 HHR524293:HHR524312 HRN524293:HRN524312 IBJ524293:IBJ524312 ILF524293:ILF524312 IVB524293:IVB524312 JEX524293:JEX524312 JOT524293:JOT524312 JYP524293:JYP524312 KIL524293:KIL524312 KSH524293:KSH524312 LCD524293:LCD524312 LLZ524293:LLZ524312 LVV524293:LVV524312 MFR524293:MFR524312 MPN524293:MPN524312 MZJ524293:MZJ524312 NJF524293:NJF524312 NTB524293:NTB524312 OCX524293:OCX524312 OMT524293:OMT524312 OWP524293:OWP524312 PGL524293:PGL524312 PQH524293:PQH524312 QAD524293:QAD524312 QJZ524293:QJZ524312 QTV524293:QTV524312 RDR524293:RDR524312 RNN524293:RNN524312 RXJ524293:RXJ524312 SHF524293:SHF524312 SRB524293:SRB524312 TAX524293:TAX524312 TKT524293:TKT524312 TUP524293:TUP524312 UEL524293:UEL524312 UOH524293:UOH524312 UYD524293:UYD524312 VHZ524293:VHZ524312 VRV524293:VRV524312 WBR524293:WBR524312 WLN524293:WLN524312 WVJ524293:WVJ524312 J589830:J589849 IX589829:IX589848 ST589829:ST589848 ACP589829:ACP589848 AML589829:AML589848 AWH589829:AWH589848 BGD589829:BGD589848 BPZ589829:BPZ589848 BZV589829:BZV589848 CJR589829:CJR589848 CTN589829:CTN589848 DDJ589829:DDJ589848 DNF589829:DNF589848 DXB589829:DXB589848 EGX589829:EGX589848 EQT589829:EQT589848 FAP589829:FAP589848 FKL589829:FKL589848 FUH589829:FUH589848 GED589829:GED589848 GNZ589829:GNZ589848 GXV589829:GXV589848 HHR589829:HHR589848 HRN589829:HRN589848 IBJ589829:IBJ589848 ILF589829:ILF589848 IVB589829:IVB589848 JEX589829:JEX589848 JOT589829:JOT589848 JYP589829:JYP589848 KIL589829:KIL589848 KSH589829:KSH589848 LCD589829:LCD589848 LLZ589829:LLZ589848 LVV589829:LVV589848 MFR589829:MFR589848 MPN589829:MPN589848 MZJ589829:MZJ589848 NJF589829:NJF589848 NTB589829:NTB589848 OCX589829:OCX589848 OMT589829:OMT589848 OWP589829:OWP589848 PGL589829:PGL589848 PQH589829:PQH589848 QAD589829:QAD589848 QJZ589829:QJZ589848 QTV589829:QTV589848 RDR589829:RDR589848 RNN589829:RNN589848 RXJ589829:RXJ589848 SHF589829:SHF589848 SRB589829:SRB589848 TAX589829:TAX589848 TKT589829:TKT589848 TUP589829:TUP589848 UEL589829:UEL589848 UOH589829:UOH589848 UYD589829:UYD589848 VHZ589829:VHZ589848 VRV589829:VRV589848 WBR589829:WBR589848 WLN589829:WLN589848 WVJ589829:WVJ589848 J655366:J655385 IX655365:IX655384 ST655365:ST655384 ACP655365:ACP655384 AML655365:AML655384 AWH655365:AWH655384 BGD655365:BGD655384 BPZ655365:BPZ655384 BZV655365:BZV655384 CJR655365:CJR655384 CTN655365:CTN655384 DDJ655365:DDJ655384 DNF655365:DNF655384 DXB655365:DXB655384 EGX655365:EGX655384 EQT655365:EQT655384 FAP655365:FAP655384 FKL655365:FKL655384 FUH655365:FUH655384 GED655365:GED655384 GNZ655365:GNZ655384 GXV655365:GXV655384 HHR655365:HHR655384 HRN655365:HRN655384 IBJ655365:IBJ655384 ILF655365:ILF655384 IVB655365:IVB655384 JEX655365:JEX655384 JOT655365:JOT655384 JYP655365:JYP655384 KIL655365:KIL655384 KSH655365:KSH655384 LCD655365:LCD655384 LLZ655365:LLZ655384 LVV655365:LVV655384 MFR655365:MFR655384 MPN655365:MPN655384 MZJ655365:MZJ655384 NJF655365:NJF655384 NTB655365:NTB655384 OCX655365:OCX655384 OMT655365:OMT655384 OWP655365:OWP655384 PGL655365:PGL655384 PQH655365:PQH655384 QAD655365:QAD655384 QJZ655365:QJZ655384 QTV655365:QTV655384 RDR655365:RDR655384 RNN655365:RNN655384 RXJ655365:RXJ655384 SHF655365:SHF655384 SRB655365:SRB655384 TAX655365:TAX655384 TKT655365:TKT655384 TUP655365:TUP655384 UEL655365:UEL655384 UOH655365:UOH655384 UYD655365:UYD655384 VHZ655365:VHZ655384 VRV655365:VRV655384 WBR655365:WBR655384 WLN655365:WLN655384 WVJ655365:WVJ655384 J720902:J720921 IX720901:IX720920 ST720901:ST720920 ACP720901:ACP720920 AML720901:AML720920 AWH720901:AWH720920 BGD720901:BGD720920 BPZ720901:BPZ720920 BZV720901:BZV720920 CJR720901:CJR720920 CTN720901:CTN720920 DDJ720901:DDJ720920 DNF720901:DNF720920 DXB720901:DXB720920 EGX720901:EGX720920 EQT720901:EQT720920 FAP720901:FAP720920 FKL720901:FKL720920 FUH720901:FUH720920 GED720901:GED720920 GNZ720901:GNZ720920 GXV720901:GXV720920 HHR720901:HHR720920 HRN720901:HRN720920 IBJ720901:IBJ720920 ILF720901:ILF720920 IVB720901:IVB720920 JEX720901:JEX720920 JOT720901:JOT720920 JYP720901:JYP720920 KIL720901:KIL720920 KSH720901:KSH720920 LCD720901:LCD720920 LLZ720901:LLZ720920 LVV720901:LVV720920 MFR720901:MFR720920 MPN720901:MPN720920 MZJ720901:MZJ720920 NJF720901:NJF720920 NTB720901:NTB720920 OCX720901:OCX720920 OMT720901:OMT720920 OWP720901:OWP720920 PGL720901:PGL720920 PQH720901:PQH720920 QAD720901:QAD720920 QJZ720901:QJZ720920 QTV720901:QTV720920 RDR720901:RDR720920 RNN720901:RNN720920 RXJ720901:RXJ720920 SHF720901:SHF720920 SRB720901:SRB720920 TAX720901:TAX720920 TKT720901:TKT720920 TUP720901:TUP720920 UEL720901:UEL720920 UOH720901:UOH720920 UYD720901:UYD720920 VHZ720901:VHZ720920 VRV720901:VRV720920 WBR720901:WBR720920 WLN720901:WLN720920 WVJ720901:WVJ720920 J786438:J786457 IX786437:IX786456 ST786437:ST786456 ACP786437:ACP786456 AML786437:AML786456 AWH786437:AWH786456 BGD786437:BGD786456 BPZ786437:BPZ786456 BZV786437:BZV786456 CJR786437:CJR786456 CTN786437:CTN786456 DDJ786437:DDJ786456 DNF786437:DNF786456 DXB786437:DXB786456 EGX786437:EGX786456 EQT786437:EQT786456 FAP786437:FAP786456 FKL786437:FKL786456 FUH786437:FUH786456 GED786437:GED786456 GNZ786437:GNZ786456 GXV786437:GXV786456 HHR786437:HHR786456 HRN786437:HRN786456 IBJ786437:IBJ786456 ILF786437:ILF786456 IVB786437:IVB786456 JEX786437:JEX786456 JOT786437:JOT786456 JYP786437:JYP786456 KIL786437:KIL786456 KSH786437:KSH786456 LCD786437:LCD786456 LLZ786437:LLZ786456 LVV786437:LVV786456 MFR786437:MFR786456 MPN786437:MPN786456 MZJ786437:MZJ786456 NJF786437:NJF786456 NTB786437:NTB786456 OCX786437:OCX786456 OMT786437:OMT786456 OWP786437:OWP786456 PGL786437:PGL786456 PQH786437:PQH786456 QAD786437:QAD786456 QJZ786437:QJZ786456 QTV786437:QTV786456 RDR786437:RDR786456 RNN786437:RNN786456 RXJ786437:RXJ786456 SHF786437:SHF786456 SRB786437:SRB786456 TAX786437:TAX786456 TKT786437:TKT786456 TUP786437:TUP786456 UEL786437:UEL786456 UOH786437:UOH786456 UYD786437:UYD786456 VHZ786437:VHZ786456 VRV786437:VRV786456 WBR786437:WBR786456 WLN786437:WLN786456 WVJ786437:WVJ786456 J851974:J851993 IX851973:IX851992 ST851973:ST851992 ACP851973:ACP851992 AML851973:AML851992 AWH851973:AWH851992 BGD851973:BGD851992 BPZ851973:BPZ851992 BZV851973:BZV851992 CJR851973:CJR851992 CTN851973:CTN851992 DDJ851973:DDJ851992 DNF851973:DNF851992 DXB851973:DXB851992 EGX851973:EGX851992 EQT851973:EQT851992 FAP851973:FAP851992 FKL851973:FKL851992 FUH851973:FUH851992 GED851973:GED851992 GNZ851973:GNZ851992 GXV851973:GXV851992 HHR851973:HHR851992 HRN851973:HRN851992 IBJ851973:IBJ851992 ILF851973:ILF851992 IVB851973:IVB851992 JEX851973:JEX851992 JOT851973:JOT851992 JYP851973:JYP851992 KIL851973:KIL851992 KSH851973:KSH851992 LCD851973:LCD851992 LLZ851973:LLZ851992 LVV851973:LVV851992 MFR851973:MFR851992 MPN851973:MPN851992 MZJ851973:MZJ851992 NJF851973:NJF851992 NTB851973:NTB851992 OCX851973:OCX851992 OMT851973:OMT851992 OWP851973:OWP851992 PGL851973:PGL851992 PQH851973:PQH851992 QAD851973:QAD851992 QJZ851973:QJZ851992 QTV851973:QTV851992 RDR851973:RDR851992 RNN851973:RNN851992 RXJ851973:RXJ851992 SHF851973:SHF851992 SRB851973:SRB851992 TAX851973:TAX851992 TKT851973:TKT851992 TUP851973:TUP851992 UEL851973:UEL851992 UOH851973:UOH851992 UYD851973:UYD851992 VHZ851973:VHZ851992 VRV851973:VRV851992 WBR851973:WBR851992 WLN851973:WLN851992 WVJ851973:WVJ851992 J917510:J917529 IX917509:IX917528 ST917509:ST917528 ACP917509:ACP917528 AML917509:AML917528 AWH917509:AWH917528 BGD917509:BGD917528 BPZ917509:BPZ917528 BZV917509:BZV917528 CJR917509:CJR917528 CTN917509:CTN917528 DDJ917509:DDJ917528 DNF917509:DNF917528 DXB917509:DXB917528 EGX917509:EGX917528 EQT917509:EQT917528 FAP917509:FAP917528 FKL917509:FKL917528 FUH917509:FUH917528 GED917509:GED917528 GNZ917509:GNZ917528 GXV917509:GXV917528 HHR917509:HHR917528 HRN917509:HRN917528 IBJ917509:IBJ917528 ILF917509:ILF917528 IVB917509:IVB917528 JEX917509:JEX917528 JOT917509:JOT917528 JYP917509:JYP917528 KIL917509:KIL917528 KSH917509:KSH917528 LCD917509:LCD917528 LLZ917509:LLZ917528 LVV917509:LVV917528 MFR917509:MFR917528 MPN917509:MPN917528 MZJ917509:MZJ917528 NJF917509:NJF917528 NTB917509:NTB917528 OCX917509:OCX917528 OMT917509:OMT917528 OWP917509:OWP917528 PGL917509:PGL917528 PQH917509:PQH917528 QAD917509:QAD917528 QJZ917509:QJZ917528 QTV917509:QTV917528 RDR917509:RDR917528 RNN917509:RNN917528 RXJ917509:RXJ917528 SHF917509:SHF917528 SRB917509:SRB917528 TAX917509:TAX917528 TKT917509:TKT917528 TUP917509:TUP917528 UEL917509:UEL917528 UOH917509:UOH917528 UYD917509:UYD917528 VHZ917509:VHZ917528 VRV917509:VRV917528 WBR917509:WBR917528 WLN917509:WLN917528 WVJ917509:WVJ917528 J983046:J983065 IX983045:IX983064 ST983045:ST983064 ACP983045:ACP983064 AML983045:AML983064 AWH983045:AWH983064 BGD983045:BGD983064 BPZ983045:BPZ983064 BZV983045:BZV983064 CJR983045:CJR983064 CTN983045:CTN983064 DDJ983045:DDJ983064 DNF983045:DNF983064 DXB983045:DXB983064 EGX983045:EGX983064 EQT983045:EQT983064 FAP983045:FAP983064 FKL983045:FKL983064 FUH983045:FUH983064 GED983045:GED983064 GNZ983045:GNZ983064 GXV983045:GXV983064 HHR983045:HHR983064 HRN983045:HRN983064 IBJ983045:IBJ983064 ILF983045:ILF983064 IVB983045:IVB983064 JEX983045:JEX983064 JOT983045:JOT983064 JYP983045:JYP983064 KIL983045:KIL983064 KSH983045:KSH983064 LCD983045:LCD983064 LLZ983045:LLZ983064 LVV983045:LVV983064 MFR983045:MFR983064 MPN983045:MPN983064 MZJ983045:MZJ983064 NJF983045:NJF983064 NTB983045:NTB983064 OCX983045:OCX983064 OMT983045:OMT983064 OWP983045:OWP983064 PGL983045:PGL983064 PQH983045:PQH983064 QAD983045:QAD983064 QJZ983045:QJZ983064 QTV983045:QTV983064 RDR983045:RDR983064 RNN983045:RNN983064 RXJ983045:RXJ983064 SHF983045:SHF983064 SRB983045:SRB983064 TAX983045:TAX983064 TKT983045:TKT983064 TUP983045:TUP983064 UEL983045:UEL983064 UOH983045:UOH983064 UYD983045:UYD983064 VHZ983045:VHZ983064 VRV983045:VRV983064 WBR983045:WBR983064 WLN983045:WLN983064 ST46:ST49 ACP46:ACP49 AML46:AML49 AWH46:AWH49 BGD46:BGD49 BPZ46:BPZ49 BZV46:BZV49 CJR46:CJR49 CTN46:CTN49 DDJ46:DDJ49 DNF46:DNF49 DXB46:DXB49 EGX46:EGX49 EQT46:EQT49 FAP46:FAP49 FKL46:FKL49 FUH46:FUH49 GED46:GED49 GNZ46:GNZ49 GXV46:GXV49 HHR46:HHR49 HRN46:HRN49 IBJ46:IBJ49 ILF46:ILF49 IVB46:IVB49 JEX46:JEX49 JOT46:JOT49 JYP46:JYP49 KIL46:KIL49 KSH46:KSH49 LCD46:LCD49 LLZ46:LLZ49 LVV46:LVV49 MFR46:MFR49 MPN46:MPN49 MZJ46:MZJ49 NJF46:NJF49 NTB46:NTB49 OCX46:OCX49 OMT46:OMT49 OWP46:OWP49 PGL46:PGL49 PQH46:PQH49 QAD46:QAD49 QJZ46:QJZ49 QTV46:QTV49 RDR46:RDR49 RNN46:RNN49 RXJ46:RXJ49 SHF46:SHF49 SRB46:SRB49 TAX46:TAX49 TKT46:TKT49 TUP46:TUP49 UEL46:UEL49 UOH46:UOH49 UYD46:UYD49 VHZ46:VHZ49 VRV46:VRV49 WBR46:WBR49 WLN46:WLN49 WVJ46:WVJ49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6:IX49 WVB11:WVB41" xr:uid="{F2AE7739-E544-47AD-AE5A-D3CACBD889BE}">
      <formula1>"教育・保育従事者,教育・保育従事者以外"</formula1>
    </dataValidation>
    <dataValidation type="custom" allowBlank="1" showInputMessage="1" showErrorMessage="1" sqref="AP65541:AP65560 AP131077:AP131096 AP196613:AP196632 AP262149:AP262168 AP327685:AP327704 AP393221:AP393240 AP458757:AP458776 AP524293:AP524312 AP589829:AP589848 AP655365:AP655384 AP720901:AP720920 AP786437:AP786456 AP851973:AP851992 AP917509:AP917528 AP983045:AP983064 WVN983045:WWO983064 VRZ983045:VTA983064 WBV983045:WCW983064 JB65541:KC65560 SX65541:TY65560 ACT65541:ADU65560 AMP65541:ANQ65560 AWL65541:AXM65560 BGH65541:BHI65560 BQD65541:BRE65560 BZZ65541:CBA65560 CJV65541:CKW65560 CTR65541:CUS65560 DDN65541:DEO65560 DNJ65541:DOK65560 DXF65541:DYG65560 EHB65541:EIC65560 EQX65541:ERY65560 FAT65541:FBU65560 FKP65541:FLQ65560 FUL65541:FVM65560 GEH65541:GFI65560 GOD65541:GPE65560 GXZ65541:GZA65560 HHV65541:HIW65560 HRR65541:HSS65560 IBN65541:ICO65560 ILJ65541:IMK65560 IVF65541:IWG65560 JFB65541:JGC65560 JOX65541:JPY65560 JYT65541:JZU65560 KIP65541:KJQ65560 KSL65541:KTM65560 LCH65541:LDI65560 LMD65541:LNE65560 LVZ65541:LXA65560 MFV65541:MGW65560 MPR65541:MQS65560 MZN65541:NAO65560 NJJ65541:NKK65560 NTF65541:NUG65560 ODB65541:OEC65560 OMX65541:ONY65560 OWT65541:OXU65560 PGP65541:PHQ65560 PQL65541:PRM65560 QAH65541:QBI65560 QKD65541:QLE65560 QTZ65541:QVA65560 RDV65541:REW65560 RNR65541:ROS65560 RXN65541:RYO65560 SHJ65541:SIK65560 SRF65541:SSG65560 TBB65541:TCC65560 TKX65541:TLY65560 TUT65541:TVU65560 UEP65541:UFQ65560 UOL65541:UPM65560 UYH65541:UZI65560 VID65541:VJE65560 VRZ65541:VTA65560 WBV65541:WCW65560 WLR65541:WMS65560 WVN65541:WWO65560 JB131077:KC131096 SX131077:TY131096 ACT131077:ADU131096 AMP131077:ANQ131096 AWL131077:AXM131096 BGH131077:BHI131096 BQD131077:BRE131096 BZZ131077:CBA131096 CJV131077:CKW131096 CTR131077:CUS131096 DDN131077:DEO131096 DNJ131077:DOK131096 DXF131077:DYG131096 EHB131077:EIC131096 EQX131077:ERY131096 FAT131077:FBU131096 FKP131077:FLQ131096 FUL131077:FVM131096 GEH131077:GFI131096 GOD131077:GPE131096 GXZ131077:GZA131096 HHV131077:HIW131096 HRR131077:HSS131096 IBN131077:ICO131096 ILJ131077:IMK131096 IVF131077:IWG131096 JFB131077:JGC131096 JOX131077:JPY131096 JYT131077:JZU131096 KIP131077:KJQ131096 KSL131077:KTM131096 LCH131077:LDI131096 LMD131077:LNE131096 LVZ131077:LXA131096 MFV131077:MGW131096 MPR131077:MQS131096 MZN131077:NAO131096 NJJ131077:NKK131096 NTF131077:NUG131096 ODB131077:OEC131096 OMX131077:ONY131096 OWT131077:OXU131096 PGP131077:PHQ131096 PQL131077:PRM131096 QAH131077:QBI131096 QKD131077:QLE131096 QTZ131077:QVA131096 RDV131077:REW131096 RNR131077:ROS131096 RXN131077:RYO131096 SHJ131077:SIK131096 SRF131077:SSG131096 TBB131077:TCC131096 TKX131077:TLY131096 TUT131077:TVU131096 UEP131077:UFQ131096 UOL131077:UPM131096 UYH131077:UZI131096 VID131077:VJE131096 VRZ131077:VTA131096 WBV131077:WCW131096 WLR131077:WMS131096 WVN131077:WWO131096 JB196613:KC196632 SX196613:TY196632 ACT196613:ADU196632 AMP196613:ANQ196632 AWL196613:AXM196632 BGH196613:BHI196632 BQD196613:BRE196632 BZZ196613:CBA196632 CJV196613:CKW196632 CTR196613:CUS196632 DDN196613:DEO196632 DNJ196613:DOK196632 DXF196613:DYG196632 EHB196613:EIC196632 EQX196613:ERY196632 FAT196613:FBU196632 FKP196613:FLQ196632 FUL196613:FVM196632 GEH196613:GFI196632 GOD196613:GPE196632 GXZ196613:GZA196632 HHV196613:HIW196632 HRR196613:HSS196632 IBN196613:ICO196632 ILJ196613:IMK196632 IVF196613:IWG196632 JFB196613:JGC196632 JOX196613:JPY196632 JYT196613:JZU196632 KIP196613:KJQ196632 KSL196613:KTM196632 LCH196613:LDI196632 LMD196613:LNE196632 LVZ196613:LXA196632 MFV196613:MGW196632 MPR196613:MQS196632 MZN196613:NAO196632 NJJ196613:NKK196632 NTF196613:NUG196632 ODB196613:OEC196632 OMX196613:ONY196632 OWT196613:OXU196632 PGP196613:PHQ196632 PQL196613:PRM196632 QAH196613:QBI196632 QKD196613:QLE196632 QTZ196613:QVA196632 RDV196613:REW196632 RNR196613:ROS196632 RXN196613:RYO196632 SHJ196613:SIK196632 SRF196613:SSG196632 TBB196613:TCC196632 TKX196613:TLY196632 TUT196613:TVU196632 UEP196613:UFQ196632 UOL196613:UPM196632 UYH196613:UZI196632 VID196613:VJE196632 VRZ196613:VTA196632 WBV196613:WCW196632 WLR196613:WMS196632 WVN196613:WWO196632 JB262149:KC262168 SX262149:TY262168 ACT262149:ADU262168 AMP262149:ANQ262168 AWL262149:AXM262168 BGH262149:BHI262168 BQD262149:BRE262168 BZZ262149:CBA262168 CJV262149:CKW262168 CTR262149:CUS262168 DDN262149:DEO262168 DNJ262149:DOK262168 DXF262149:DYG262168 EHB262149:EIC262168 EQX262149:ERY262168 FAT262149:FBU262168 FKP262149:FLQ262168 FUL262149:FVM262168 GEH262149:GFI262168 GOD262149:GPE262168 GXZ262149:GZA262168 HHV262149:HIW262168 HRR262149:HSS262168 IBN262149:ICO262168 ILJ262149:IMK262168 IVF262149:IWG262168 JFB262149:JGC262168 JOX262149:JPY262168 JYT262149:JZU262168 KIP262149:KJQ262168 KSL262149:KTM262168 LCH262149:LDI262168 LMD262149:LNE262168 LVZ262149:LXA262168 MFV262149:MGW262168 MPR262149:MQS262168 MZN262149:NAO262168 NJJ262149:NKK262168 NTF262149:NUG262168 ODB262149:OEC262168 OMX262149:ONY262168 OWT262149:OXU262168 PGP262149:PHQ262168 PQL262149:PRM262168 QAH262149:QBI262168 QKD262149:QLE262168 QTZ262149:QVA262168 RDV262149:REW262168 RNR262149:ROS262168 RXN262149:RYO262168 SHJ262149:SIK262168 SRF262149:SSG262168 TBB262149:TCC262168 TKX262149:TLY262168 TUT262149:TVU262168 UEP262149:UFQ262168 UOL262149:UPM262168 UYH262149:UZI262168 VID262149:VJE262168 VRZ262149:VTA262168 WBV262149:WCW262168 WLR262149:WMS262168 WVN262149:WWO262168 JB327685:KC327704 SX327685:TY327704 ACT327685:ADU327704 AMP327685:ANQ327704 AWL327685:AXM327704 BGH327685:BHI327704 BQD327685:BRE327704 BZZ327685:CBA327704 CJV327685:CKW327704 CTR327685:CUS327704 DDN327685:DEO327704 DNJ327685:DOK327704 DXF327685:DYG327704 EHB327685:EIC327704 EQX327685:ERY327704 FAT327685:FBU327704 FKP327685:FLQ327704 FUL327685:FVM327704 GEH327685:GFI327704 GOD327685:GPE327704 GXZ327685:GZA327704 HHV327685:HIW327704 HRR327685:HSS327704 IBN327685:ICO327704 ILJ327685:IMK327704 IVF327685:IWG327704 JFB327685:JGC327704 JOX327685:JPY327704 JYT327685:JZU327704 KIP327685:KJQ327704 KSL327685:KTM327704 LCH327685:LDI327704 LMD327685:LNE327704 LVZ327685:LXA327704 MFV327685:MGW327704 MPR327685:MQS327704 MZN327685:NAO327704 NJJ327685:NKK327704 NTF327685:NUG327704 ODB327685:OEC327704 OMX327685:ONY327704 OWT327685:OXU327704 PGP327685:PHQ327704 PQL327685:PRM327704 QAH327685:QBI327704 QKD327685:QLE327704 QTZ327685:QVA327704 RDV327685:REW327704 RNR327685:ROS327704 RXN327685:RYO327704 SHJ327685:SIK327704 SRF327685:SSG327704 TBB327685:TCC327704 TKX327685:TLY327704 TUT327685:TVU327704 UEP327685:UFQ327704 UOL327685:UPM327704 UYH327685:UZI327704 VID327685:VJE327704 VRZ327685:VTA327704 WBV327685:WCW327704 WLR327685:WMS327704 WVN327685:WWO327704 JB393221:KC393240 SX393221:TY393240 ACT393221:ADU393240 AMP393221:ANQ393240 AWL393221:AXM393240 BGH393221:BHI393240 BQD393221:BRE393240 BZZ393221:CBA393240 CJV393221:CKW393240 CTR393221:CUS393240 DDN393221:DEO393240 DNJ393221:DOK393240 DXF393221:DYG393240 EHB393221:EIC393240 EQX393221:ERY393240 FAT393221:FBU393240 FKP393221:FLQ393240 FUL393221:FVM393240 GEH393221:GFI393240 GOD393221:GPE393240 GXZ393221:GZA393240 HHV393221:HIW393240 HRR393221:HSS393240 IBN393221:ICO393240 ILJ393221:IMK393240 IVF393221:IWG393240 JFB393221:JGC393240 JOX393221:JPY393240 JYT393221:JZU393240 KIP393221:KJQ393240 KSL393221:KTM393240 LCH393221:LDI393240 LMD393221:LNE393240 LVZ393221:LXA393240 MFV393221:MGW393240 MPR393221:MQS393240 MZN393221:NAO393240 NJJ393221:NKK393240 NTF393221:NUG393240 ODB393221:OEC393240 OMX393221:ONY393240 OWT393221:OXU393240 PGP393221:PHQ393240 PQL393221:PRM393240 QAH393221:QBI393240 QKD393221:QLE393240 QTZ393221:QVA393240 RDV393221:REW393240 RNR393221:ROS393240 RXN393221:RYO393240 SHJ393221:SIK393240 SRF393221:SSG393240 TBB393221:TCC393240 TKX393221:TLY393240 TUT393221:TVU393240 UEP393221:UFQ393240 UOL393221:UPM393240 UYH393221:UZI393240 VID393221:VJE393240 VRZ393221:VTA393240 WBV393221:WCW393240 WLR393221:WMS393240 WVN393221:WWO393240 JB458757:KC458776 SX458757:TY458776 ACT458757:ADU458776 AMP458757:ANQ458776 AWL458757:AXM458776 BGH458757:BHI458776 BQD458757:BRE458776 BZZ458757:CBA458776 CJV458757:CKW458776 CTR458757:CUS458776 DDN458757:DEO458776 DNJ458757:DOK458776 DXF458757:DYG458776 EHB458757:EIC458776 EQX458757:ERY458776 FAT458757:FBU458776 FKP458757:FLQ458776 FUL458757:FVM458776 GEH458757:GFI458776 GOD458757:GPE458776 GXZ458757:GZA458776 HHV458757:HIW458776 HRR458757:HSS458776 IBN458757:ICO458776 ILJ458757:IMK458776 IVF458757:IWG458776 JFB458757:JGC458776 JOX458757:JPY458776 JYT458757:JZU458776 KIP458757:KJQ458776 KSL458757:KTM458776 LCH458757:LDI458776 LMD458757:LNE458776 LVZ458757:LXA458776 MFV458757:MGW458776 MPR458757:MQS458776 MZN458757:NAO458776 NJJ458757:NKK458776 NTF458757:NUG458776 ODB458757:OEC458776 OMX458757:ONY458776 OWT458757:OXU458776 PGP458757:PHQ458776 PQL458757:PRM458776 QAH458757:QBI458776 QKD458757:QLE458776 QTZ458757:QVA458776 RDV458757:REW458776 RNR458757:ROS458776 RXN458757:RYO458776 SHJ458757:SIK458776 SRF458757:SSG458776 TBB458757:TCC458776 TKX458757:TLY458776 TUT458757:TVU458776 UEP458757:UFQ458776 UOL458757:UPM458776 UYH458757:UZI458776 VID458757:VJE458776 VRZ458757:VTA458776 WBV458757:WCW458776 WLR458757:WMS458776 WVN458757:WWO458776 JB524293:KC524312 SX524293:TY524312 ACT524293:ADU524312 AMP524293:ANQ524312 AWL524293:AXM524312 BGH524293:BHI524312 BQD524293:BRE524312 BZZ524293:CBA524312 CJV524293:CKW524312 CTR524293:CUS524312 DDN524293:DEO524312 DNJ524293:DOK524312 DXF524293:DYG524312 EHB524293:EIC524312 EQX524293:ERY524312 FAT524293:FBU524312 FKP524293:FLQ524312 FUL524293:FVM524312 GEH524293:GFI524312 GOD524293:GPE524312 GXZ524293:GZA524312 HHV524293:HIW524312 HRR524293:HSS524312 IBN524293:ICO524312 ILJ524293:IMK524312 IVF524293:IWG524312 JFB524293:JGC524312 JOX524293:JPY524312 JYT524293:JZU524312 KIP524293:KJQ524312 KSL524293:KTM524312 LCH524293:LDI524312 LMD524293:LNE524312 LVZ524293:LXA524312 MFV524293:MGW524312 MPR524293:MQS524312 MZN524293:NAO524312 NJJ524293:NKK524312 NTF524293:NUG524312 ODB524293:OEC524312 OMX524293:ONY524312 OWT524293:OXU524312 PGP524293:PHQ524312 PQL524293:PRM524312 QAH524293:QBI524312 QKD524293:QLE524312 QTZ524293:QVA524312 RDV524293:REW524312 RNR524293:ROS524312 RXN524293:RYO524312 SHJ524293:SIK524312 SRF524293:SSG524312 TBB524293:TCC524312 TKX524293:TLY524312 TUT524293:TVU524312 UEP524293:UFQ524312 UOL524293:UPM524312 UYH524293:UZI524312 VID524293:VJE524312 VRZ524293:VTA524312 WBV524293:WCW524312 WLR524293:WMS524312 WVN524293:WWO524312 JB589829:KC589848 SX589829:TY589848 ACT589829:ADU589848 AMP589829:ANQ589848 AWL589829:AXM589848 BGH589829:BHI589848 BQD589829:BRE589848 BZZ589829:CBA589848 CJV589829:CKW589848 CTR589829:CUS589848 DDN589829:DEO589848 DNJ589829:DOK589848 DXF589829:DYG589848 EHB589829:EIC589848 EQX589829:ERY589848 FAT589829:FBU589848 FKP589829:FLQ589848 FUL589829:FVM589848 GEH589829:GFI589848 GOD589829:GPE589848 GXZ589829:GZA589848 HHV589829:HIW589848 HRR589829:HSS589848 IBN589829:ICO589848 ILJ589829:IMK589848 IVF589829:IWG589848 JFB589829:JGC589848 JOX589829:JPY589848 JYT589829:JZU589848 KIP589829:KJQ589848 KSL589829:KTM589848 LCH589829:LDI589848 LMD589829:LNE589848 LVZ589829:LXA589848 MFV589829:MGW589848 MPR589829:MQS589848 MZN589829:NAO589848 NJJ589829:NKK589848 NTF589829:NUG589848 ODB589829:OEC589848 OMX589829:ONY589848 OWT589829:OXU589848 PGP589829:PHQ589848 PQL589829:PRM589848 QAH589829:QBI589848 QKD589829:QLE589848 QTZ589829:QVA589848 RDV589829:REW589848 RNR589829:ROS589848 RXN589829:RYO589848 SHJ589829:SIK589848 SRF589829:SSG589848 TBB589829:TCC589848 TKX589829:TLY589848 TUT589829:TVU589848 UEP589829:UFQ589848 UOL589829:UPM589848 UYH589829:UZI589848 VID589829:VJE589848 VRZ589829:VTA589848 WBV589829:WCW589848 WLR589829:WMS589848 WVN589829:WWO589848 JB655365:KC655384 SX655365:TY655384 ACT655365:ADU655384 AMP655365:ANQ655384 AWL655365:AXM655384 BGH655365:BHI655384 BQD655365:BRE655384 BZZ655365:CBA655384 CJV655365:CKW655384 CTR655365:CUS655384 DDN655365:DEO655384 DNJ655365:DOK655384 DXF655365:DYG655384 EHB655365:EIC655384 EQX655365:ERY655384 FAT655365:FBU655384 FKP655365:FLQ655384 FUL655365:FVM655384 GEH655365:GFI655384 GOD655365:GPE655384 GXZ655365:GZA655384 HHV655365:HIW655384 HRR655365:HSS655384 IBN655365:ICO655384 ILJ655365:IMK655384 IVF655365:IWG655384 JFB655365:JGC655384 JOX655365:JPY655384 JYT655365:JZU655384 KIP655365:KJQ655384 KSL655365:KTM655384 LCH655365:LDI655384 LMD655365:LNE655384 LVZ655365:LXA655384 MFV655365:MGW655384 MPR655365:MQS655384 MZN655365:NAO655384 NJJ655365:NKK655384 NTF655365:NUG655384 ODB655365:OEC655384 OMX655365:ONY655384 OWT655365:OXU655384 PGP655365:PHQ655384 PQL655365:PRM655384 QAH655365:QBI655384 QKD655365:QLE655384 QTZ655365:QVA655384 RDV655365:REW655384 RNR655365:ROS655384 RXN655365:RYO655384 SHJ655365:SIK655384 SRF655365:SSG655384 TBB655365:TCC655384 TKX655365:TLY655384 TUT655365:TVU655384 UEP655365:UFQ655384 UOL655365:UPM655384 UYH655365:UZI655384 VID655365:VJE655384 VRZ655365:VTA655384 WBV655365:WCW655384 WLR655365:WMS655384 WVN655365:WWO655384 JB720901:KC720920 SX720901:TY720920 ACT720901:ADU720920 AMP720901:ANQ720920 AWL720901:AXM720920 BGH720901:BHI720920 BQD720901:BRE720920 BZZ720901:CBA720920 CJV720901:CKW720920 CTR720901:CUS720920 DDN720901:DEO720920 DNJ720901:DOK720920 DXF720901:DYG720920 EHB720901:EIC720920 EQX720901:ERY720920 FAT720901:FBU720920 FKP720901:FLQ720920 FUL720901:FVM720920 GEH720901:GFI720920 GOD720901:GPE720920 GXZ720901:GZA720920 HHV720901:HIW720920 HRR720901:HSS720920 IBN720901:ICO720920 ILJ720901:IMK720920 IVF720901:IWG720920 JFB720901:JGC720920 JOX720901:JPY720920 JYT720901:JZU720920 KIP720901:KJQ720920 KSL720901:KTM720920 LCH720901:LDI720920 LMD720901:LNE720920 LVZ720901:LXA720920 MFV720901:MGW720920 MPR720901:MQS720920 MZN720901:NAO720920 NJJ720901:NKK720920 NTF720901:NUG720920 ODB720901:OEC720920 OMX720901:ONY720920 OWT720901:OXU720920 PGP720901:PHQ720920 PQL720901:PRM720920 QAH720901:QBI720920 QKD720901:QLE720920 QTZ720901:QVA720920 RDV720901:REW720920 RNR720901:ROS720920 RXN720901:RYO720920 SHJ720901:SIK720920 SRF720901:SSG720920 TBB720901:TCC720920 TKX720901:TLY720920 TUT720901:TVU720920 UEP720901:UFQ720920 UOL720901:UPM720920 UYH720901:UZI720920 VID720901:VJE720920 VRZ720901:VTA720920 WBV720901:WCW720920 WLR720901:WMS720920 WVN720901:WWO720920 JB786437:KC786456 SX786437:TY786456 ACT786437:ADU786456 AMP786437:ANQ786456 AWL786437:AXM786456 BGH786437:BHI786456 BQD786437:BRE786456 BZZ786437:CBA786456 CJV786437:CKW786456 CTR786437:CUS786456 DDN786437:DEO786456 DNJ786437:DOK786456 DXF786437:DYG786456 EHB786437:EIC786456 EQX786437:ERY786456 FAT786437:FBU786456 FKP786437:FLQ786456 FUL786437:FVM786456 GEH786437:GFI786456 GOD786437:GPE786456 GXZ786437:GZA786456 HHV786437:HIW786456 HRR786437:HSS786456 IBN786437:ICO786456 ILJ786437:IMK786456 IVF786437:IWG786456 JFB786437:JGC786456 JOX786437:JPY786456 JYT786437:JZU786456 KIP786437:KJQ786456 KSL786437:KTM786456 LCH786437:LDI786456 LMD786437:LNE786456 LVZ786437:LXA786456 MFV786437:MGW786456 MPR786437:MQS786456 MZN786437:NAO786456 NJJ786437:NKK786456 NTF786437:NUG786456 ODB786437:OEC786456 OMX786437:ONY786456 OWT786437:OXU786456 PGP786437:PHQ786456 PQL786437:PRM786456 QAH786437:QBI786456 QKD786437:QLE786456 QTZ786437:QVA786456 RDV786437:REW786456 RNR786437:ROS786456 RXN786437:RYO786456 SHJ786437:SIK786456 SRF786437:SSG786456 TBB786437:TCC786456 TKX786437:TLY786456 TUT786437:TVU786456 UEP786437:UFQ786456 UOL786437:UPM786456 UYH786437:UZI786456 VID786437:VJE786456 VRZ786437:VTA786456 WBV786437:WCW786456 WLR786437:WMS786456 WVN786437:WWO786456 JB851973:KC851992 SX851973:TY851992 ACT851973:ADU851992 AMP851973:ANQ851992 AWL851973:AXM851992 BGH851973:BHI851992 BQD851973:BRE851992 BZZ851973:CBA851992 CJV851973:CKW851992 CTR851973:CUS851992 DDN851973:DEO851992 DNJ851973:DOK851992 DXF851973:DYG851992 EHB851973:EIC851992 EQX851973:ERY851992 FAT851973:FBU851992 FKP851973:FLQ851992 FUL851973:FVM851992 GEH851973:GFI851992 GOD851973:GPE851992 GXZ851973:GZA851992 HHV851973:HIW851992 HRR851973:HSS851992 IBN851973:ICO851992 ILJ851973:IMK851992 IVF851973:IWG851992 JFB851973:JGC851992 JOX851973:JPY851992 JYT851973:JZU851992 KIP851973:KJQ851992 KSL851973:KTM851992 LCH851973:LDI851992 LMD851973:LNE851992 LVZ851973:LXA851992 MFV851973:MGW851992 MPR851973:MQS851992 MZN851973:NAO851992 NJJ851973:NKK851992 NTF851973:NUG851992 ODB851973:OEC851992 OMX851973:ONY851992 OWT851973:OXU851992 PGP851973:PHQ851992 PQL851973:PRM851992 QAH851973:QBI851992 QKD851973:QLE851992 QTZ851973:QVA851992 RDV851973:REW851992 RNR851973:ROS851992 RXN851973:RYO851992 SHJ851973:SIK851992 SRF851973:SSG851992 TBB851973:TCC851992 TKX851973:TLY851992 TUT851973:TVU851992 UEP851973:UFQ851992 UOL851973:UPM851992 UYH851973:UZI851992 VID851973:VJE851992 VRZ851973:VTA851992 WBV851973:WCW851992 WLR851973:WMS851992 WVN851973:WWO851992 JB917509:KC917528 SX917509:TY917528 ACT917509:ADU917528 AMP917509:ANQ917528 AWL917509:AXM917528 BGH917509:BHI917528 BQD917509:BRE917528 BZZ917509:CBA917528 CJV917509:CKW917528 CTR917509:CUS917528 DDN917509:DEO917528 DNJ917509:DOK917528 DXF917509:DYG917528 EHB917509:EIC917528 EQX917509:ERY917528 FAT917509:FBU917528 FKP917509:FLQ917528 FUL917509:FVM917528 GEH917509:GFI917528 GOD917509:GPE917528 GXZ917509:GZA917528 HHV917509:HIW917528 HRR917509:HSS917528 IBN917509:ICO917528 ILJ917509:IMK917528 IVF917509:IWG917528 JFB917509:JGC917528 JOX917509:JPY917528 JYT917509:JZU917528 KIP917509:KJQ917528 KSL917509:KTM917528 LCH917509:LDI917528 LMD917509:LNE917528 LVZ917509:LXA917528 MFV917509:MGW917528 MPR917509:MQS917528 MZN917509:NAO917528 NJJ917509:NKK917528 NTF917509:NUG917528 ODB917509:OEC917528 OMX917509:ONY917528 OWT917509:OXU917528 PGP917509:PHQ917528 PQL917509:PRM917528 QAH917509:QBI917528 QKD917509:QLE917528 QTZ917509:QVA917528 RDV917509:REW917528 RNR917509:ROS917528 RXN917509:RYO917528 SHJ917509:SIK917528 SRF917509:SSG917528 TBB917509:TCC917528 TKX917509:TLY917528 TUT917509:TVU917528 UEP917509:UFQ917528 UOL917509:UPM917528 UYH917509:UZI917528 VID917509:VJE917528 VRZ917509:VTA917528 WBV917509:WCW917528 WLR917509:WMS917528 WVN917509:WWO917528 JB983045:KC983064 SX983045:TY983064 ACT983045:ADU983064 AMP983045:ANQ983064 AWL983045:AXM983064 BGH983045:BHI983064 BQD983045:BRE983064 BZZ983045:CBA983064 CJV983045:CKW983064 CTR983045:CUS983064 DDN983045:DEO983064 DNJ983045:DOK983064 DXF983045:DYG983064 EHB983045:EIC983064 EQX983045:ERY983064 FAT983045:FBU983064 FKP983045:FLQ983064 FUL983045:FVM983064 GEH983045:GFI983064 GOD983045:GPE983064 GXZ983045:GZA983064 HHV983045:HIW983064 HRR983045:HSS983064 IBN983045:ICO983064 ILJ983045:IMK983064 IVF983045:IWG983064 JFB983045:JGC983064 JOX983045:JPY983064 JYT983045:JZU983064 KIP983045:KJQ983064 KSL983045:KTM983064 LCH983045:LDI983064 LMD983045:LNE983064 LVZ983045:LXA983064 MFV983045:MGW983064 MPR983045:MQS983064 MZN983045:NAO983064 NJJ983045:NKK983064 NTF983045:NUG983064 ODB983045:OEC983064 OMX983045:ONY983064 OWT983045:OXU983064 PGP983045:PHQ983064 PQL983045:PRM983064 QAH983045:QBI983064 QKD983045:QLE983064 QTZ983045:QVA983064 RDV983045:REW983064 RNR983045:ROS983064 RXN983045:RYO983064 SHJ983045:SIK983064 SRF983045:SSG983064 TBB983045:TCC983064 TKX983045:TLY983064 TUT983045:TVU983064 UEP983045:UFQ983064 UOL983045:UPM983064 UYH983045:UZI983064 VID983045:VJE983064 WLR983045:WMS983064 SX46:TY49 ACT46:ADU49 AMP46:ANQ49 AWL46:AXM49 BGH46:BHI49 BQD46:BRE49 BZZ46:CBA49 CJV46:CKW49 CTR46:CUS49 DDN46:DEO49 DNJ46:DOK49 DXF46:DYG49 EHB46:EIC49 EQX46:ERY49 FAT46:FBU49 FKP46:FLQ49 FUL46:FVM49 GEH46:GFI49 GOD46:GPE49 GXZ46:GZA49 HHV46:HIW49 HRR46:HSS49 IBN46:ICO49 ILJ46:IMK49 IVF46:IWG49 JFB46:JGC49 JOX46:JPY49 JYT46:JZU49 KIP46:KJQ49 KSL46:KTM49 LCH46:LDI49 LMD46:LNE49 LVZ46:LXA49 MFV46:MGW49 MPR46:MQS49 MZN46:NAO49 NJJ46:NKK49 NTF46:NUG49 ODB46:OEC49 OMX46:ONY49 OWT46:OXU49 PGP46:PHQ49 PQL46:PRM49 QAH46:QBI49 QKD46:QLE49 QTZ46:QVA49 RDV46:REW49 RNR46:ROS49 RXN46:RYO49 SHJ46:SIK49 SRF46:SSG49 TBB46:TCC49 TKX46:TLY49 TUT46:TVU49 UEP46:UFQ49 UOL46:UPM49 UYH46:UZI49 VID46:VJE49 VRZ46:VTA49 WBV46:WCW49 WLR46:WMS49 WVN46:WWO49 JB46:KC49 AP46:AP49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10:AG917529 AI983046:AO983065 AI917510:AO917529 AI851974:AO851993 AI786438:AO786457 AI720902:AO720921 AI655366:AO655385 AI589830:AO589849 AI524294:AO524313 AI458758:AO458777 AI393222:AO393241 AI327686:AO327705 AI262150:AO262169 AI196614:AO196633 AI131078:AO131097 AI65542:AO65561 S262150:W262169 S327686:W327705 S393222:W393241 S458758:W458777 S524294:W524313 S589830:W589849 S655366:W655385 S720902:W720921 S786438:W786457 S851974:W851993 S917510:W917529 S983046:W983065 S65542:W65561 S131078:W131097 S196614:W196633 AD983046:AG983065 AD65542:AG65561 AD131078:AG131097 AD196614:AG196633 AD262150:AG262169 AD327686:AG327705 AD393222:AG393241 AD458758:AG458777 AD524294:AG524313 AD589830:AG589849 AD655366:AG655385 AD720902:AG720921 AD786438:AG786457 AD851974:AG851993 IT11:JU41" xr:uid="{57CAF536-9804-4EED-8DEA-D4781F6F5F8E}">
      <formula1>IF(#REF!="×","")</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21"/>
  <sheetViews>
    <sheetView showGridLines="0" view="pageBreakPreview" zoomScaleNormal="100" zoomScaleSheetLayoutView="100" workbookViewId="0">
      <selection activeCell="T41" sqref="T41"/>
    </sheetView>
  </sheetViews>
  <sheetFormatPr defaultColWidth="9" defaultRowHeight="18" customHeight="1" x14ac:dyDescent="0.45"/>
  <cols>
    <col min="1" max="1" width="5" style="1" customWidth="1"/>
    <col min="2" max="2" width="15.6328125" style="1" customWidth="1"/>
    <col min="3" max="3" width="14.6328125" style="1" customWidth="1"/>
    <col min="4" max="4" width="22" style="1" customWidth="1"/>
    <col min="5" max="6" width="29.2265625" style="1" customWidth="1"/>
    <col min="7" max="7" width="2.5" style="1" customWidth="1"/>
    <col min="8" max="19" width="3" style="1" customWidth="1"/>
    <col min="20" max="16384" width="9" style="1"/>
  </cols>
  <sheetData>
    <row r="1" spans="1:6" ht="18" customHeight="1" thickBot="1" x14ac:dyDescent="0.6">
      <c r="A1" s="59" t="s">
        <v>304</v>
      </c>
    </row>
    <row r="2" spans="1:6" ht="18" customHeight="1" thickBot="1" x14ac:dyDescent="0.6">
      <c r="D2" s="131" t="s">
        <v>203</v>
      </c>
      <c r="E2" s="323"/>
      <c r="F2" s="574"/>
    </row>
    <row r="4" spans="1:6" ht="18" customHeight="1" x14ac:dyDescent="0.45">
      <c r="A4" s="414" t="s">
        <v>305</v>
      </c>
      <c r="B4" s="414"/>
      <c r="C4" s="414"/>
      <c r="D4" s="414"/>
      <c r="E4" s="414"/>
      <c r="F4" s="414"/>
    </row>
    <row r="5" spans="1:6" ht="18" customHeight="1" thickBot="1" x14ac:dyDescent="0.6">
      <c r="A5" s="9"/>
      <c r="B5" s="9"/>
      <c r="C5" s="9"/>
      <c r="D5" s="9"/>
      <c r="E5" s="9"/>
      <c r="F5" s="9"/>
    </row>
    <row r="6" spans="1:6" ht="40.15" customHeight="1" x14ac:dyDescent="0.45">
      <c r="A6" s="726" t="s">
        <v>263</v>
      </c>
      <c r="B6" s="728" t="s">
        <v>264</v>
      </c>
      <c r="C6" s="728" t="s">
        <v>265</v>
      </c>
      <c r="D6" s="728" t="s">
        <v>266</v>
      </c>
      <c r="E6" s="730" t="s">
        <v>267</v>
      </c>
      <c r="F6" s="732" t="s">
        <v>268</v>
      </c>
    </row>
    <row r="7" spans="1:6" ht="56.15" customHeight="1" thickBot="1" x14ac:dyDescent="0.6">
      <c r="A7" s="727"/>
      <c r="B7" s="729"/>
      <c r="C7" s="729"/>
      <c r="D7" s="729"/>
      <c r="E7" s="731"/>
      <c r="F7" s="733"/>
    </row>
    <row r="8" spans="1:6" ht="21.75" customHeight="1" x14ac:dyDescent="0.45">
      <c r="A8" s="125" t="s">
        <v>269</v>
      </c>
      <c r="B8" s="126" t="s">
        <v>270</v>
      </c>
      <c r="C8" s="126" t="s">
        <v>271</v>
      </c>
      <c r="D8" s="126" t="s">
        <v>272</v>
      </c>
      <c r="E8" s="138">
        <v>200000</v>
      </c>
      <c r="F8" s="319"/>
    </row>
    <row r="9" spans="1:6" ht="21.75" customHeight="1" x14ac:dyDescent="0.45">
      <c r="A9" s="58"/>
      <c r="B9" s="95"/>
      <c r="C9" s="95"/>
      <c r="D9" s="95"/>
      <c r="E9" s="139"/>
      <c r="F9" s="320"/>
    </row>
    <row r="10" spans="1:6" ht="21.75" customHeight="1" x14ac:dyDescent="0.45">
      <c r="A10" s="58"/>
      <c r="B10" s="95"/>
      <c r="C10" s="95"/>
      <c r="D10" s="95"/>
      <c r="E10" s="139"/>
      <c r="F10" s="320"/>
    </row>
    <row r="11" spans="1:6" ht="21.75" customHeight="1" x14ac:dyDescent="0.45">
      <c r="A11" s="58"/>
      <c r="B11" s="95"/>
      <c r="C11" s="95"/>
      <c r="D11" s="95"/>
      <c r="E11" s="139"/>
      <c r="F11" s="320"/>
    </row>
    <row r="12" spans="1:6" ht="21.75" customHeight="1" x14ac:dyDescent="0.45">
      <c r="A12" s="58"/>
      <c r="B12" s="95"/>
      <c r="C12" s="95"/>
      <c r="D12" s="95"/>
      <c r="E12" s="139"/>
      <c r="F12" s="320"/>
    </row>
    <row r="13" spans="1:6" ht="21.75" customHeight="1" x14ac:dyDescent="0.45">
      <c r="A13" s="58"/>
      <c r="B13" s="95"/>
      <c r="C13" s="95"/>
      <c r="D13" s="95"/>
      <c r="E13" s="139"/>
      <c r="F13" s="320"/>
    </row>
    <row r="14" spans="1:6" ht="21.75" customHeight="1" x14ac:dyDescent="0.45">
      <c r="A14" s="58"/>
      <c r="B14" s="95"/>
      <c r="C14" s="95"/>
      <c r="D14" s="95"/>
      <c r="E14" s="139"/>
      <c r="F14" s="320"/>
    </row>
    <row r="15" spans="1:6" ht="21.75" customHeight="1" x14ac:dyDescent="0.45">
      <c r="A15" s="58"/>
      <c r="B15" s="95"/>
      <c r="C15" s="95"/>
      <c r="D15" s="95"/>
      <c r="E15" s="139"/>
      <c r="F15" s="320"/>
    </row>
    <row r="16" spans="1:6" ht="21.75" customHeight="1" x14ac:dyDescent="0.45">
      <c r="A16" s="58"/>
      <c r="B16" s="95"/>
      <c r="C16" s="95"/>
      <c r="D16" s="95"/>
      <c r="E16" s="139"/>
      <c r="F16" s="320"/>
    </row>
    <row r="17" spans="1:6" ht="21.75" customHeight="1" x14ac:dyDescent="0.45">
      <c r="A17" s="63"/>
      <c r="B17" s="62"/>
      <c r="C17" s="62"/>
      <c r="D17" s="62"/>
      <c r="E17" s="140"/>
      <c r="F17" s="321"/>
    </row>
    <row r="18" spans="1:6" ht="21.75" customHeight="1" thickBot="1" x14ac:dyDescent="0.6">
      <c r="A18" s="721" t="s">
        <v>273</v>
      </c>
      <c r="B18" s="722"/>
      <c r="C18" s="722"/>
      <c r="D18" s="723"/>
      <c r="E18" s="141">
        <f>SUM(E9:E17)</f>
        <v>0</v>
      </c>
      <c r="F18" s="322">
        <f>SUM(F9:F17)</f>
        <v>0</v>
      </c>
    </row>
    <row r="19" spans="1:6" ht="19.5" customHeight="1" x14ac:dyDescent="0.45">
      <c r="A19" s="127" t="s">
        <v>254</v>
      </c>
      <c r="B19" s="724" t="s">
        <v>274</v>
      </c>
      <c r="C19" s="724"/>
      <c r="D19" s="724"/>
      <c r="E19" s="724"/>
      <c r="F19" s="724"/>
    </row>
    <row r="20" spans="1:6" ht="19.5" customHeight="1" x14ac:dyDescent="0.45">
      <c r="A20" s="127"/>
      <c r="B20" s="724"/>
      <c r="C20" s="724"/>
      <c r="D20" s="724"/>
      <c r="E20" s="724"/>
      <c r="F20" s="724"/>
    </row>
    <row r="21" spans="1:6" ht="18" customHeight="1" x14ac:dyDescent="0.45">
      <c r="A21" s="128"/>
      <c r="B21" s="725"/>
      <c r="C21" s="725"/>
      <c r="D21" s="725"/>
      <c r="E21" s="725"/>
      <c r="F21" s="725"/>
    </row>
  </sheetData>
  <sheetProtection insertColumns="0" insertRows="0"/>
  <mergeCells count="11">
    <mergeCell ref="E2:F2"/>
    <mergeCell ref="A18:D18"/>
    <mergeCell ref="B19:F20"/>
    <mergeCell ref="B21:F21"/>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B0E3-7553-4BB3-BAEC-8B9FDBACB4D6}">
  <sheetPr>
    <tabColor theme="4"/>
    <pageSetUpPr fitToPage="1"/>
  </sheetPr>
  <dimension ref="A1:AL39"/>
  <sheetViews>
    <sheetView view="pageBreakPreview" topLeftCell="A8" zoomScaleNormal="70" zoomScaleSheetLayoutView="100" workbookViewId="0">
      <selection activeCell="O48" sqref="O48"/>
    </sheetView>
  </sheetViews>
  <sheetFormatPr defaultColWidth="2.36328125" defaultRowHeight="13.25" x14ac:dyDescent="0.45"/>
  <cols>
    <col min="1" max="1" width="2.36328125" style="199"/>
    <col min="2" max="37" width="2.36328125" style="201"/>
    <col min="38" max="16384" width="2.36328125" style="199"/>
  </cols>
  <sheetData>
    <row r="1" spans="1:38" x14ac:dyDescent="0.45">
      <c r="B1" s="297" t="s">
        <v>306</v>
      </c>
      <c r="C1" s="197"/>
      <c r="D1" s="197"/>
      <c r="E1" s="197"/>
      <c r="F1" s="197"/>
      <c r="G1" s="197"/>
      <c r="H1" s="197"/>
      <c r="I1" s="197"/>
      <c r="J1" s="197"/>
      <c r="K1" s="197"/>
      <c r="L1" s="197"/>
      <c r="M1" s="197"/>
      <c r="N1" s="197"/>
      <c r="O1" s="197"/>
      <c r="P1" s="197"/>
      <c r="Q1" s="197"/>
      <c r="R1" s="197"/>
      <c r="S1" s="197"/>
      <c r="T1" s="197"/>
      <c r="U1" s="197"/>
      <c r="V1" s="197"/>
      <c r="W1" s="197"/>
      <c r="X1" s="197"/>
      <c r="Y1" s="197"/>
      <c r="Z1" s="198"/>
      <c r="AA1" s="198"/>
      <c r="AB1" s="198"/>
      <c r="AC1" s="198"/>
      <c r="AD1" s="198"/>
      <c r="AE1" s="198"/>
      <c r="AF1" s="198"/>
      <c r="AG1" s="198"/>
      <c r="AH1" s="198"/>
      <c r="AI1" s="198"/>
      <c r="AJ1" s="198"/>
      <c r="AK1" s="198"/>
    </row>
    <row r="2" spans="1:38" x14ac:dyDescent="0.4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16.75" x14ac:dyDescent="0.45">
      <c r="B3" s="759" t="s">
        <v>307</v>
      </c>
      <c r="C3" s="759"/>
      <c r="D3" s="759"/>
      <c r="E3" s="759"/>
      <c r="F3" s="759"/>
      <c r="G3" s="759"/>
      <c r="H3" s="759"/>
      <c r="I3" s="759"/>
      <c r="J3" s="759"/>
      <c r="K3" s="759"/>
      <c r="L3" s="759"/>
      <c r="M3" s="759"/>
      <c r="N3" s="759"/>
      <c r="O3" s="759"/>
      <c r="P3" s="759"/>
      <c r="Q3" s="759"/>
      <c r="R3" s="759"/>
      <c r="S3" s="759"/>
      <c r="T3" s="759"/>
      <c r="U3" s="759"/>
      <c r="V3" s="759"/>
      <c r="W3" s="759"/>
      <c r="X3" s="760"/>
      <c r="Y3" s="760"/>
      <c r="Z3" s="235" t="s">
        <v>308</v>
      </c>
      <c r="AA3" s="235"/>
      <c r="AB3" s="235"/>
      <c r="AC3" s="236"/>
      <c r="AD3" s="200"/>
      <c r="AE3" s="200"/>
      <c r="AF3" s="200"/>
      <c r="AG3" s="197"/>
      <c r="AH3" s="197"/>
      <c r="AI3" s="197"/>
      <c r="AJ3" s="197"/>
      <c r="AK3" s="197"/>
    </row>
    <row r="4" spans="1:38" x14ac:dyDescent="0.4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38" s="1" customFormat="1" ht="17.25" customHeight="1" x14ac:dyDescent="0.45">
      <c r="A5" s="167"/>
      <c r="B5" s="167"/>
      <c r="C5" s="767" t="s">
        <v>137</v>
      </c>
      <c r="D5" s="767"/>
      <c r="E5" s="767"/>
      <c r="F5" s="767"/>
      <c r="G5" s="767"/>
      <c r="H5" s="767"/>
      <c r="I5" s="767"/>
      <c r="J5" s="767"/>
      <c r="K5" s="767"/>
      <c r="L5" s="229"/>
      <c r="M5" s="229"/>
      <c r="N5" s="229"/>
      <c r="O5" s="229"/>
      <c r="P5" s="229"/>
      <c r="Q5" s="167"/>
      <c r="R5" s="167"/>
      <c r="S5" s="167"/>
      <c r="T5" s="167"/>
      <c r="U5" s="167"/>
      <c r="V5" s="167"/>
      <c r="W5" s="167"/>
      <c r="X5" s="167"/>
      <c r="Y5" s="167"/>
      <c r="Z5" s="167"/>
      <c r="AA5" s="167"/>
      <c r="AB5" s="167"/>
      <c r="AC5" s="167"/>
      <c r="AD5" s="167"/>
      <c r="AE5" s="167"/>
      <c r="AF5" s="167"/>
      <c r="AG5" s="167"/>
      <c r="AH5" s="167"/>
      <c r="AI5" s="167"/>
      <c r="AJ5" s="167"/>
      <c r="AK5" s="167"/>
      <c r="AL5" s="167"/>
    </row>
    <row r="6" spans="1:38" s="1" customFormat="1" ht="17.25" customHeight="1" x14ac:dyDescent="0.45">
      <c r="A6" s="167"/>
      <c r="B6" s="167"/>
      <c r="C6" s="767" t="s">
        <v>3</v>
      </c>
      <c r="D6" s="767"/>
      <c r="E6" s="767"/>
      <c r="F6" s="767"/>
      <c r="G6" s="767"/>
      <c r="H6" s="767"/>
      <c r="I6" s="767"/>
      <c r="J6" s="767"/>
      <c r="K6" s="767"/>
      <c r="L6" s="229"/>
      <c r="M6" s="229"/>
      <c r="N6" s="229"/>
      <c r="O6" s="229"/>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 customFormat="1" ht="17.25" customHeight="1" thickBot="1" x14ac:dyDescent="0.6">
      <c r="A7" s="167"/>
      <c r="B7" s="167"/>
      <c r="C7" s="167"/>
      <c r="D7" s="167"/>
      <c r="E7" s="167"/>
      <c r="F7" s="229"/>
      <c r="G7" s="229"/>
      <c r="H7" s="229"/>
      <c r="I7" s="229"/>
      <c r="J7" s="229"/>
      <c r="K7" s="229"/>
      <c r="L7" s="229"/>
      <c r="M7" s="229"/>
      <c r="N7" s="229"/>
      <c r="O7" s="229"/>
      <c r="P7" s="229"/>
      <c r="Q7" s="229"/>
      <c r="R7" s="229"/>
      <c r="S7" s="229"/>
      <c r="T7" s="167"/>
      <c r="U7" s="167"/>
      <c r="V7" s="167"/>
      <c r="W7" s="167"/>
      <c r="X7" s="167"/>
      <c r="Y7" s="202"/>
      <c r="Z7" s="566" t="s">
        <v>5</v>
      </c>
      <c r="AA7" s="567"/>
      <c r="AB7" s="567"/>
      <c r="AC7" s="567"/>
      <c r="AD7" s="567"/>
      <c r="AE7" s="567"/>
      <c r="AF7" s="567"/>
      <c r="AG7" s="567"/>
      <c r="AH7" s="567"/>
      <c r="AI7" s="567"/>
      <c r="AJ7" s="567"/>
      <c r="AK7" s="567"/>
      <c r="AL7" s="167"/>
    </row>
    <row r="8" spans="1:38" s="1" customFormat="1" ht="17.25" customHeight="1" x14ac:dyDescent="0.45">
      <c r="A8" s="167"/>
      <c r="B8" s="167"/>
      <c r="C8" s="167"/>
      <c r="D8" s="167"/>
      <c r="E8" s="167"/>
      <c r="F8" s="229"/>
      <c r="G8" s="229"/>
      <c r="H8" s="167"/>
      <c r="I8" s="167"/>
      <c r="J8" s="167"/>
      <c r="K8" s="167"/>
      <c r="L8" s="167"/>
      <c r="M8" s="167"/>
      <c r="N8" s="167"/>
      <c r="O8" s="167"/>
      <c r="P8" s="167"/>
      <c r="Q8" s="768" t="s">
        <v>7</v>
      </c>
      <c r="R8" s="769"/>
      <c r="S8" s="769"/>
      <c r="T8" s="769"/>
      <c r="U8" s="769"/>
      <c r="V8" s="769"/>
      <c r="W8" s="769"/>
      <c r="X8" s="769"/>
      <c r="Y8" s="440">
        <f>【様式１】加算率!V12</f>
        <v>0</v>
      </c>
      <c r="Z8" s="441"/>
      <c r="AA8" s="441"/>
      <c r="AB8" s="441"/>
      <c r="AC8" s="441"/>
      <c r="AD8" s="441"/>
      <c r="AE8" s="441"/>
      <c r="AF8" s="441"/>
      <c r="AG8" s="441"/>
      <c r="AH8" s="441"/>
      <c r="AI8" s="441"/>
      <c r="AJ8" s="441"/>
      <c r="AK8" s="442"/>
      <c r="AL8" s="167"/>
    </row>
    <row r="9" spans="1:38" s="1" customFormat="1" ht="17.25" customHeight="1" x14ac:dyDescent="0.45">
      <c r="A9" s="167"/>
      <c r="B9" s="167"/>
      <c r="C9" s="167"/>
      <c r="D9" s="167"/>
      <c r="E9" s="167"/>
      <c r="F9" s="229"/>
      <c r="G9" s="229"/>
      <c r="H9" s="167"/>
      <c r="I9" s="167"/>
      <c r="J9" s="167"/>
      <c r="K9" s="167"/>
      <c r="L9" s="167"/>
      <c r="M9" s="167"/>
      <c r="N9" s="167"/>
      <c r="O9" s="167"/>
      <c r="P9" s="167"/>
      <c r="Q9" s="770" t="s">
        <v>9</v>
      </c>
      <c r="R9" s="771"/>
      <c r="S9" s="771"/>
      <c r="T9" s="771"/>
      <c r="U9" s="771"/>
      <c r="V9" s="771"/>
      <c r="W9" s="771"/>
      <c r="X9" s="771"/>
      <c r="Y9" s="606">
        <f>【様式１】加算率!V13</f>
        <v>0</v>
      </c>
      <c r="Z9" s="607"/>
      <c r="AA9" s="607"/>
      <c r="AB9" s="607"/>
      <c r="AC9" s="607"/>
      <c r="AD9" s="607"/>
      <c r="AE9" s="607"/>
      <c r="AF9" s="607"/>
      <c r="AG9" s="607"/>
      <c r="AH9" s="607"/>
      <c r="AI9" s="607"/>
      <c r="AJ9" s="607"/>
      <c r="AK9" s="608"/>
      <c r="AL9" s="167"/>
    </row>
    <row r="10" spans="1:38" s="1" customFormat="1" ht="17.25" customHeight="1" x14ac:dyDescent="0.45">
      <c r="A10" s="167"/>
      <c r="B10" s="167"/>
      <c r="C10" s="167"/>
      <c r="D10" s="167"/>
      <c r="E10" s="167"/>
      <c r="F10" s="229"/>
      <c r="G10" s="229"/>
      <c r="H10" s="167"/>
      <c r="I10" s="167"/>
      <c r="J10" s="167"/>
      <c r="K10" s="167"/>
      <c r="L10" s="167"/>
      <c r="M10" s="167"/>
      <c r="N10" s="167"/>
      <c r="O10" s="167"/>
      <c r="P10" s="167"/>
      <c r="Q10" s="770" t="s">
        <v>11</v>
      </c>
      <c r="R10" s="771"/>
      <c r="S10" s="771"/>
      <c r="T10" s="771"/>
      <c r="U10" s="771"/>
      <c r="V10" s="771"/>
      <c r="W10" s="771"/>
      <c r="X10" s="771"/>
      <c r="Y10" s="606">
        <f>【様式１】加算率!V14</f>
        <v>0</v>
      </c>
      <c r="Z10" s="607"/>
      <c r="AA10" s="607"/>
      <c r="AB10" s="607"/>
      <c r="AC10" s="607"/>
      <c r="AD10" s="607"/>
      <c r="AE10" s="607"/>
      <c r="AF10" s="607"/>
      <c r="AG10" s="607"/>
      <c r="AH10" s="607"/>
      <c r="AI10" s="607"/>
      <c r="AJ10" s="607"/>
      <c r="AK10" s="608"/>
      <c r="AL10" s="167"/>
    </row>
    <row r="11" spans="1:38" s="1" customFormat="1" ht="17.25" customHeight="1" x14ac:dyDescent="0.45">
      <c r="A11" s="167"/>
      <c r="B11" s="167"/>
      <c r="C11" s="167"/>
      <c r="D11" s="167"/>
      <c r="E11" s="167"/>
      <c r="F11" s="229"/>
      <c r="G11" s="229"/>
      <c r="H11" s="167"/>
      <c r="I11" s="167"/>
      <c r="J11" s="167"/>
      <c r="K11" s="167"/>
      <c r="L11" s="167"/>
      <c r="M11" s="167"/>
      <c r="N11" s="167"/>
      <c r="O11" s="167"/>
      <c r="P11" s="167"/>
      <c r="Q11" s="770" t="s">
        <v>13</v>
      </c>
      <c r="R11" s="771"/>
      <c r="S11" s="771"/>
      <c r="T11" s="771"/>
      <c r="U11" s="771"/>
      <c r="V11" s="771"/>
      <c r="W11" s="771"/>
      <c r="X11" s="771"/>
      <c r="Y11" s="292">
        <f>【様式１】加算率!V15</f>
        <v>0</v>
      </c>
      <c r="Z11" s="293">
        <f>【様式１】加算率!W15</f>
        <v>0</v>
      </c>
      <c r="AA11" s="294">
        <f>【様式１】加算率!X15</f>
        <v>0</v>
      </c>
      <c r="AB11" s="295">
        <f>【様式１】加算率!Y15</f>
        <v>0</v>
      </c>
      <c r="AC11" s="293">
        <f>【様式１】加算率!Z15</f>
        <v>0</v>
      </c>
      <c r="AD11" s="294">
        <f>【様式１】加算率!AA15</f>
        <v>0</v>
      </c>
      <c r="AE11" s="293">
        <f>【様式１】加算率!AB15</f>
        <v>0</v>
      </c>
      <c r="AF11" s="294">
        <f>【様式１】加算率!AC15</f>
        <v>0</v>
      </c>
      <c r="AG11" s="295">
        <f>【様式１】加算率!AD15</f>
        <v>0</v>
      </c>
      <c r="AH11" s="295">
        <f>【様式１】加算率!AE15</f>
        <v>0</v>
      </c>
      <c r="AI11" s="295">
        <f>【様式１】加算率!AF15</f>
        <v>0</v>
      </c>
      <c r="AJ11" s="293">
        <f>【様式１】加算率!AG15</f>
        <v>0</v>
      </c>
      <c r="AK11" s="296">
        <f>【様式１】加算率!AH15</f>
        <v>0</v>
      </c>
      <c r="AL11" s="167"/>
    </row>
    <row r="12" spans="1:38" s="1" customFormat="1" ht="17.25" customHeight="1" x14ac:dyDescent="0.45">
      <c r="A12" s="167"/>
      <c r="B12" s="167"/>
      <c r="C12" s="167"/>
      <c r="D12" s="167"/>
      <c r="E12" s="167"/>
      <c r="F12" s="229"/>
      <c r="G12" s="229"/>
      <c r="H12" s="167"/>
      <c r="I12" s="167"/>
      <c r="J12" s="167"/>
      <c r="K12" s="167"/>
      <c r="L12" s="167"/>
      <c r="M12" s="167"/>
      <c r="N12" s="167"/>
      <c r="O12" s="167"/>
      <c r="P12" s="167"/>
      <c r="Q12" s="770" t="s">
        <v>367</v>
      </c>
      <c r="R12" s="771"/>
      <c r="S12" s="771"/>
      <c r="T12" s="771"/>
      <c r="U12" s="771"/>
      <c r="V12" s="771"/>
      <c r="W12" s="771"/>
      <c r="X12" s="771"/>
      <c r="Y12" s="778"/>
      <c r="Z12" s="779"/>
      <c r="AA12" s="779"/>
      <c r="AB12" s="779"/>
      <c r="AC12" s="779"/>
      <c r="AD12" s="779"/>
      <c r="AE12" s="779"/>
      <c r="AF12" s="779"/>
      <c r="AG12" s="779"/>
      <c r="AH12" s="779"/>
      <c r="AI12" s="779"/>
      <c r="AJ12" s="779"/>
      <c r="AK12" s="780"/>
      <c r="AL12" s="167"/>
    </row>
    <row r="13" spans="1:38" s="1" customFormat="1" ht="17.25" customHeight="1" thickBot="1" x14ac:dyDescent="0.6">
      <c r="A13" s="167"/>
      <c r="B13" s="167"/>
      <c r="C13" s="167"/>
      <c r="D13" s="167"/>
      <c r="E13" s="167"/>
      <c r="F13" s="229"/>
      <c r="G13" s="229"/>
      <c r="H13" s="167"/>
      <c r="I13" s="167"/>
      <c r="J13" s="167"/>
      <c r="K13" s="167"/>
      <c r="L13" s="167"/>
      <c r="M13" s="167"/>
      <c r="N13" s="167"/>
      <c r="O13" s="167"/>
      <c r="P13" s="167"/>
      <c r="Q13" s="781" t="s">
        <v>131</v>
      </c>
      <c r="R13" s="782"/>
      <c r="S13" s="782"/>
      <c r="T13" s="782"/>
      <c r="U13" s="782"/>
      <c r="V13" s="782"/>
      <c r="W13" s="782"/>
      <c r="X13" s="782"/>
      <c r="Y13" s="783"/>
      <c r="Z13" s="376"/>
      <c r="AA13" s="376"/>
      <c r="AB13" s="376"/>
      <c r="AC13" s="376"/>
      <c r="AD13" s="376"/>
      <c r="AE13" s="376"/>
      <c r="AF13" s="376"/>
      <c r="AG13" s="376"/>
      <c r="AH13" s="376"/>
      <c r="AI13" s="376"/>
      <c r="AJ13" s="376"/>
      <c r="AK13" s="377"/>
      <c r="AL13" s="167"/>
    </row>
    <row r="14" spans="1:38" x14ac:dyDescent="0.4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8" ht="22.5" customHeight="1" x14ac:dyDescent="0.45">
      <c r="B15" s="233" t="s">
        <v>309</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1:38" ht="46.5" customHeight="1" x14ac:dyDescent="0.45">
      <c r="B16" s="761" t="s">
        <v>310</v>
      </c>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3"/>
      <c r="AL16" s="234"/>
    </row>
    <row r="17" spans="2:38" ht="86.25" customHeight="1" x14ac:dyDescent="0.45">
      <c r="B17" s="764"/>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6"/>
      <c r="AL17" s="234"/>
    </row>
    <row r="18" spans="2:38" x14ac:dyDescent="0.45">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2:38" ht="22.5" customHeight="1" x14ac:dyDescent="0.45">
      <c r="B19" s="233" t="s">
        <v>311</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row>
    <row r="20" spans="2:38" ht="86.25" customHeight="1" x14ac:dyDescent="0.45">
      <c r="B20" s="772"/>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4"/>
      <c r="AL20" s="234"/>
    </row>
    <row r="21" spans="2:38" x14ac:dyDescent="0.45">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row>
    <row r="22" spans="2:38" ht="22.5" customHeight="1" x14ac:dyDescent="0.45">
      <c r="B22" s="233" t="s">
        <v>312</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row>
    <row r="23" spans="2:38" ht="86.25" customHeight="1" x14ac:dyDescent="0.45">
      <c r="B23" s="772"/>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4"/>
      <c r="AL23" s="234"/>
    </row>
    <row r="24" spans="2:38" x14ac:dyDescent="0.45">
      <c r="B24" s="233" t="s">
        <v>20</v>
      </c>
      <c r="C24" s="233" t="s">
        <v>313</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row>
    <row r="25" spans="2:38" x14ac:dyDescent="0.45">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row>
    <row r="26" spans="2:38" ht="22.5" customHeight="1" x14ac:dyDescent="0.45">
      <c r="B26" s="233" t="s">
        <v>314</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x14ac:dyDescent="0.45">
      <c r="B27" s="775" t="s">
        <v>315</v>
      </c>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7"/>
      <c r="AL27" s="234"/>
    </row>
    <row r="28" spans="2:38" ht="86.25" customHeight="1" x14ac:dyDescent="0.45">
      <c r="B28" s="764"/>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6"/>
      <c r="AL28" s="234"/>
    </row>
    <row r="29" spans="2:38" ht="21" customHeight="1" x14ac:dyDescent="0.45">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2:38" ht="6" customHeight="1" x14ac:dyDescent="0.45">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7" ht="3.65" customHeight="1" x14ac:dyDescent="0.45"/>
    <row r="38" hidden="1" x14ac:dyDescent="0.45"/>
    <row r="39" hidden="1" x14ac:dyDescent="0.45"/>
  </sheetData>
  <mergeCells count="22">
    <mergeCell ref="B28:AK28"/>
    <mergeCell ref="Q11:X11"/>
    <mergeCell ref="B20:AK20"/>
    <mergeCell ref="B23:AK23"/>
    <mergeCell ref="B27:AK27"/>
    <mergeCell ref="Q12:X12"/>
    <mergeCell ref="Y12:AK12"/>
    <mergeCell ref="Q13:X13"/>
    <mergeCell ref="Y13:AK13"/>
    <mergeCell ref="B3:W3"/>
    <mergeCell ref="X3:Y3"/>
    <mergeCell ref="Z7:AK7"/>
    <mergeCell ref="B16:AK16"/>
    <mergeCell ref="B17:AK17"/>
    <mergeCell ref="C5:K5"/>
    <mergeCell ref="C6:K6"/>
    <mergeCell ref="Y8:AK8"/>
    <mergeCell ref="Y9:AK9"/>
    <mergeCell ref="Y10:AK10"/>
    <mergeCell ref="Q8:X8"/>
    <mergeCell ref="Q9:X9"/>
    <mergeCell ref="Q10:X10"/>
  </mergeCells>
  <phoneticPr fontId="4"/>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E1B9AB56-949B-4915-A997-3BC9F154A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3.xml><?xml version="1.0" encoding="utf-8"?>
<ds:datastoreItem xmlns:ds="http://schemas.openxmlformats.org/officeDocument/2006/customXml" ds:itemID="{5882AB0E-5754-4B29-9143-6F2B33EFFC29}">
  <ds:schemaRefs>
    <ds:schemaRef ds:uri="http://schemas.openxmlformats.org/package/2006/metadata/core-properties"/>
    <ds:schemaRef ds:uri="http://schemas.microsoft.com/office/2006/documentManagement/types"/>
    <ds:schemaRef ds:uri="http://www.w3.org/XML/1998/namespace"/>
    <ds:schemaRef ds:uri="http://purl.org/dc/terms/"/>
    <ds:schemaRef ds:uri="7f1e29f5-1aa2-4ed7-a4c5-0f459278da93"/>
    <ds:schemaRef ds:uri="http://purl.org/dc/dcmitype/"/>
    <ds:schemaRef ds:uri="http://purl.org/dc/elements/1.1/"/>
    <ds:schemaRef ds:uri="http://schemas.microsoft.com/office/infopath/2007/PartnerControls"/>
    <ds:schemaRef ds:uri="e02656ad-25e1-4290-9c54-4f92fcdcad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【様式１】加算率</vt:lpstr>
      <vt:lpstr>【様式２】ｷｬﾘｱﾊﾟｽ要件</vt:lpstr>
      <vt:lpstr>【様式３】加算人数認定</vt:lpstr>
      <vt:lpstr>【様式４】賃金改善計画書(まとめ)</vt:lpstr>
      <vt:lpstr>【様式４別添１】賃金改善明細書（職員別） </vt:lpstr>
      <vt:lpstr>【様式４別添２】一覧表</vt:lpstr>
      <vt:lpstr>【様式５】誓約書 (ver2)</vt:lpstr>
      <vt:lpstr>【様式６】実績報告書(まとめ)</vt:lpstr>
      <vt:lpstr>【様式６別添１】賃金改善明細書（職員別）</vt:lpstr>
      <vt:lpstr>【様式６別添２】一覧表</vt:lpstr>
      <vt:lpstr>【様式７】特別事情届出書</vt:lpstr>
      <vt:lpstr>【様式１】加算率!Print_Area</vt:lpstr>
      <vt:lpstr>【様式２】ｷｬﾘｱﾊﾟｽ要件!Print_Area</vt:lpstr>
      <vt:lpstr>【様式３】加算人数認定!Print_Area</vt:lpstr>
      <vt:lpstr>'【様式４】賃金改善計画書(まとめ)'!Print_Area</vt:lpstr>
      <vt:lpstr>'【様式４別添１】賃金改善明細書（職員別） '!Print_Area</vt:lpstr>
      <vt:lpstr>【様式４別添２】一覧表!Print_Area</vt:lpstr>
      <vt:lpstr>'【様式５】誓約書 (ver2)'!Print_Area</vt:lpstr>
      <vt:lpstr>'【様式６】実績報告書(まとめ)'!Print_Area</vt:lpstr>
      <vt:lpstr>'【様式６別添１】賃金改善明細書（職員別）'!Print_Area</vt:lpstr>
      <vt:lpstr>【様式６別添２】一覧表!Print_Area</vt:lpstr>
      <vt:lpstr>【様式７】特別事情届出書!Print_Area</vt:lpstr>
      <vt:lpstr>'【様式４別添１】賃金改善明細書（職員別）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2025-04-22T02:07:06Z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